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ppserviceslimited.sharepoint.com/teams/AllActEdStaff/Shared Documents/CM1/2023 Materials/PBOR/CM1B Y Assignments/Assignment 1/"/>
    </mc:Choice>
  </mc:AlternateContent>
  <xr:revisionPtr revIDLastSave="60" documentId="11_108A5C5B9579D27C60ADFBDCE381215B680FE0CE" xr6:coauthVersionLast="47" xr6:coauthVersionMax="47" xr10:uidLastSave="{6E54FA79-8BA3-4C00-8F38-40F6E7484A44}"/>
  <bookViews>
    <workbookView xWindow="-98" yWindow="-98" windowWidth="19396" windowHeight="10395" xr2:uid="{00000000-000D-0000-FFFF-FFFF00000000}"/>
  </bookViews>
  <sheets>
    <sheet name="Instructions" sheetId="1" r:id="rId1"/>
    <sheet name="Details" sheetId="7" r:id="rId2"/>
    <sheet name="Q1 (i)" sheetId="9" r:id="rId3"/>
    <sheet name="Q1 (ii)" sheetId="10" r:id="rId4"/>
    <sheet name="Q1 (iii)" sheetId="11" r:id="rId5"/>
    <sheet name="Q1 (iv)" sheetId="12" r:id="rId6"/>
    <sheet name="Q1 Answers" sheetId="13" r:id="rId7"/>
    <sheet name="Q2 RPI values" sheetId="14" r:id="rId8"/>
    <sheet name="Q2 (i)" sheetId="15" r:id="rId9"/>
    <sheet name="Q2 (ii)" sheetId="16" r:id="rId10"/>
    <sheet name="Q2 (iii)" sheetId="17" r:id="rId11"/>
    <sheet name="Q2 (iv)" sheetId="18" r:id="rId12"/>
    <sheet name="Q2 (v)" sheetId="19" r:id="rId13"/>
    <sheet name="Q2 Answers" sheetId="20"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12" l="1"/>
  <c r="E17" i="12" s="1"/>
  <c r="F16" i="12"/>
  <c r="E16" i="12"/>
  <c r="C16" i="9"/>
  <c r="E16" i="9" s="1"/>
  <c r="F15" i="9"/>
  <c r="E15" i="9"/>
  <c r="F16" i="9" l="1"/>
  <c r="C17" i="9"/>
  <c r="C18" i="9" s="1"/>
  <c r="E18" i="9" s="1"/>
  <c r="F17" i="12"/>
  <c r="C18" i="12"/>
  <c r="F18" i="12" s="1"/>
  <c r="C19" i="12" l="1"/>
  <c r="F17" i="9"/>
  <c r="E18" i="12"/>
  <c r="F18" i="9"/>
  <c r="C19" i="9"/>
  <c r="E19" i="9" s="1"/>
  <c r="E17" i="9"/>
  <c r="F19" i="9"/>
  <c r="C20" i="12"/>
  <c r="F19" i="12"/>
  <c r="E19" i="12"/>
  <c r="C20" i="9" l="1"/>
  <c r="F20" i="12"/>
  <c r="E20" i="12"/>
  <c r="C21" i="12"/>
  <c r="E20" i="9"/>
  <c r="F20" i="9"/>
  <c r="C21" i="9"/>
  <c r="E21" i="12" l="1"/>
  <c r="C22" i="12"/>
  <c r="F21" i="12"/>
  <c r="F21" i="9"/>
  <c r="E21" i="9"/>
  <c r="C22" i="9"/>
  <c r="C23" i="9" l="1"/>
  <c r="F22" i="9"/>
  <c r="E22" i="9"/>
  <c r="F22" i="12"/>
  <c r="E22" i="12"/>
  <c r="C23" i="12"/>
  <c r="C24" i="12" l="1"/>
  <c r="F23" i="12"/>
  <c r="E23" i="12"/>
  <c r="C24" i="9"/>
  <c r="E23" i="9"/>
  <c r="F23" i="9"/>
  <c r="E24" i="9" l="1"/>
  <c r="C25" i="9"/>
  <c r="F24" i="9"/>
  <c r="E24" i="12"/>
  <c r="F24" i="12"/>
  <c r="C25" i="12"/>
  <c r="F25" i="9" l="1"/>
  <c r="E25" i="9"/>
  <c r="C26" i="9"/>
  <c r="E25" i="12"/>
  <c r="C26" i="12"/>
  <c r="F25" i="12"/>
  <c r="C27" i="9" l="1"/>
  <c r="F26" i="9"/>
  <c r="E26" i="9"/>
  <c r="F26" i="12"/>
  <c r="C27" i="12"/>
  <c r="E26" i="12"/>
  <c r="C28" i="12" l="1"/>
  <c r="F27" i="12"/>
  <c r="E27" i="12"/>
  <c r="C28" i="9"/>
  <c r="E27" i="9"/>
  <c r="F27" i="9"/>
  <c r="E28" i="9" l="1"/>
  <c r="F28" i="9"/>
  <c r="C29" i="9"/>
  <c r="C29" i="12"/>
  <c r="E28" i="12"/>
  <c r="F28" i="12"/>
  <c r="E29" i="12" l="1"/>
  <c r="F29" i="12"/>
  <c r="C30" i="12"/>
  <c r="F29" i="9"/>
  <c r="E29" i="9"/>
  <c r="C30" i="9"/>
  <c r="F30" i="12" l="1"/>
  <c r="C31" i="12"/>
  <c r="E30" i="12"/>
  <c r="C31" i="9"/>
  <c r="F30" i="9"/>
  <c r="E30" i="9"/>
  <c r="C32" i="9" l="1"/>
  <c r="E31" i="9"/>
  <c r="F31" i="9"/>
  <c r="C32" i="12"/>
  <c r="E31" i="12"/>
  <c r="F31" i="12"/>
  <c r="C33" i="12" l="1"/>
  <c r="F32" i="12"/>
  <c r="E32" i="12"/>
  <c r="E32" i="9"/>
  <c r="F32" i="9"/>
  <c r="C33" i="9"/>
  <c r="F33" i="9" l="1"/>
  <c r="E33" i="9"/>
  <c r="C34" i="9"/>
  <c r="E33" i="12"/>
  <c r="C34" i="12"/>
  <c r="F33" i="12"/>
  <c r="C35" i="9" l="1"/>
  <c r="F34" i="9"/>
  <c r="E34" i="9"/>
  <c r="F34" i="12"/>
  <c r="C35" i="12"/>
  <c r="E34" i="12"/>
  <c r="C36" i="12" l="1"/>
  <c r="E35" i="12"/>
  <c r="F35" i="12"/>
  <c r="C36" i="9"/>
  <c r="F35" i="9"/>
  <c r="E35" i="9"/>
  <c r="E36" i="9" l="1"/>
  <c r="F36" i="9"/>
  <c r="C37" i="9"/>
  <c r="F36" i="12"/>
  <c r="E36" i="12"/>
  <c r="C37" i="12"/>
  <c r="E37" i="12" l="1"/>
  <c r="C38" i="12"/>
  <c r="F37" i="12"/>
  <c r="F37" i="9"/>
  <c r="E37" i="9"/>
  <c r="C38" i="9"/>
  <c r="C39" i="9" l="1"/>
  <c r="F38" i="9"/>
  <c r="E38" i="9"/>
  <c r="F38" i="12"/>
  <c r="E38" i="12"/>
  <c r="C39" i="12"/>
  <c r="C40" i="12" l="1"/>
  <c r="F39" i="12"/>
  <c r="E39" i="12"/>
  <c r="C40" i="9"/>
  <c r="E39" i="9"/>
  <c r="F39" i="9"/>
  <c r="E40" i="9" l="1"/>
  <c r="C41" i="9"/>
  <c r="F40" i="9"/>
  <c r="E40" i="12"/>
  <c r="C41" i="12"/>
  <c r="F40" i="12"/>
  <c r="F41" i="9" l="1"/>
  <c r="E41" i="9"/>
  <c r="C42" i="9"/>
  <c r="E41" i="12"/>
  <c r="C42" i="12"/>
  <c r="F41" i="12"/>
  <c r="C43" i="9" l="1"/>
  <c r="F42" i="9"/>
  <c r="E42" i="9"/>
  <c r="F42" i="12"/>
  <c r="E42" i="12"/>
  <c r="C43" i="12"/>
  <c r="C44" i="12" l="1"/>
  <c r="F43" i="12"/>
  <c r="E43" i="12"/>
  <c r="C44" i="9"/>
  <c r="E43" i="9"/>
  <c r="F43" i="9"/>
  <c r="E44" i="9" l="1"/>
  <c r="F44" i="9"/>
  <c r="C45" i="9"/>
  <c r="C45" i="12"/>
  <c r="E44" i="12"/>
  <c r="F44" i="12"/>
  <c r="E45" i="12" l="1"/>
  <c r="F45" i="12"/>
  <c r="C46" i="12"/>
  <c r="F45" i="9"/>
  <c r="E45" i="9"/>
  <c r="C46" i="9"/>
  <c r="F46" i="12" l="1"/>
  <c r="C47" i="12"/>
  <c r="E46" i="12"/>
  <c r="C47" i="9"/>
  <c r="F46" i="9"/>
  <c r="E46" i="9"/>
  <c r="C48" i="9" l="1"/>
  <c r="E47" i="9"/>
  <c r="F47" i="9"/>
  <c r="C48" i="12"/>
  <c r="E47" i="12"/>
  <c r="F47" i="12"/>
  <c r="C49" i="12" l="1"/>
  <c r="F48" i="12"/>
  <c r="E48" i="12"/>
  <c r="E48" i="9"/>
  <c r="F48" i="9"/>
  <c r="C49" i="9"/>
  <c r="F49" i="9" l="1"/>
  <c r="E49" i="9"/>
  <c r="C50" i="9"/>
  <c r="E49" i="12"/>
  <c r="F49" i="12"/>
  <c r="C50" i="12"/>
  <c r="C51" i="9" l="1"/>
  <c r="F50" i="9"/>
  <c r="E50" i="9"/>
  <c r="F50" i="12"/>
  <c r="C51" i="12"/>
  <c r="E50" i="12"/>
  <c r="C52" i="12" l="1"/>
  <c r="E51" i="12"/>
  <c r="F51" i="12"/>
  <c r="C52" i="9"/>
  <c r="E51" i="9"/>
  <c r="F51" i="9"/>
  <c r="E52" i="9" l="1"/>
  <c r="F52" i="9"/>
  <c r="C53" i="9"/>
  <c r="F52" i="12"/>
  <c r="E52" i="12"/>
  <c r="C53" i="12"/>
  <c r="F53" i="9" l="1"/>
  <c r="E53" i="9"/>
  <c r="C54" i="9"/>
  <c r="E53" i="12"/>
  <c r="C54" i="12"/>
  <c r="F53" i="12"/>
  <c r="C55" i="9" l="1"/>
  <c r="F54" i="9"/>
  <c r="E54" i="9"/>
  <c r="F54" i="12"/>
  <c r="E54" i="12"/>
  <c r="C55" i="12"/>
  <c r="C56" i="12" l="1"/>
  <c r="F55" i="12"/>
  <c r="E55" i="12"/>
  <c r="C56" i="9"/>
  <c r="E55" i="9"/>
  <c r="F55" i="9"/>
  <c r="E56" i="9" l="1"/>
  <c r="F56" i="9"/>
  <c r="C57" i="9"/>
  <c r="E56" i="12"/>
  <c r="F56" i="12"/>
  <c r="C57" i="12"/>
  <c r="F57" i="9" l="1"/>
  <c r="E57" i="9"/>
  <c r="C58" i="9"/>
  <c r="E57" i="12"/>
  <c r="C58" i="12"/>
  <c r="F57" i="12"/>
  <c r="C59" i="9" l="1"/>
  <c r="F58" i="9"/>
  <c r="E58" i="9"/>
  <c r="F58" i="12"/>
  <c r="E58" i="12"/>
  <c r="C59" i="12"/>
  <c r="C60" i="12" l="1"/>
  <c r="F59" i="12"/>
  <c r="E59" i="12"/>
  <c r="C60" i="9"/>
  <c r="F59" i="9"/>
  <c r="E59" i="9"/>
  <c r="E60" i="9" l="1"/>
  <c r="F60" i="9"/>
  <c r="C61" i="9"/>
  <c r="C61" i="12"/>
  <c r="E60" i="12"/>
  <c r="F60" i="12"/>
  <c r="E61" i="12" l="1"/>
  <c r="F61" i="12"/>
  <c r="C62" i="12"/>
  <c r="F61" i="9"/>
  <c r="E61" i="9"/>
  <c r="C62" i="9"/>
  <c r="F62" i="12" l="1"/>
  <c r="C63" i="12"/>
  <c r="E62" i="12"/>
  <c r="C63" i="9"/>
  <c r="F62" i="9"/>
  <c r="E62" i="9"/>
  <c r="C64" i="12" l="1"/>
  <c r="E63" i="12"/>
  <c r="F63" i="12"/>
  <c r="C64" i="9"/>
  <c r="E63" i="9"/>
  <c r="F63" i="9"/>
  <c r="E64" i="9" l="1"/>
  <c r="C65" i="9"/>
  <c r="F64" i="9"/>
  <c r="C65" i="12"/>
  <c r="F64" i="12"/>
  <c r="E64" i="12"/>
  <c r="E65" i="12" l="1"/>
  <c r="F65" i="12"/>
  <c r="C66" i="12"/>
  <c r="F65" i="9"/>
  <c r="E65" i="9"/>
  <c r="C66" i="9"/>
  <c r="C67" i="9" l="1"/>
  <c r="F66" i="9"/>
  <c r="E66" i="9"/>
  <c r="F66" i="12"/>
  <c r="C67" i="12"/>
  <c r="E66" i="12"/>
  <c r="C68" i="12" l="1"/>
  <c r="E67" i="12"/>
  <c r="F67" i="12"/>
  <c r="C68" i="9"/>
  <c r="E67" i="9"/>
  <c r="F67" i="9"/>
  <c r="E68" i="9" l="1"/>
  <c r="F68" i="9"/>
  <c r="C69" i="9"/>
  <c r="F68" i="12"/>
  <c r="E68" i="12"/>
  <c r="C69" i="12"/>
  <c r="F69" i="9" l="1"/>
  <c r="E69" i="9"/>
  <c r="C70" i="9"/>
  <c r="E69" i="12"/>
  <c r="C70" i="12"/>
  <c r="F69" i="12"/>
  <c r="C71" i="9" l="1"/>
  <c r="F70" i="9"/>
  <c r="E70" i="9"/>
  <c r="F70" i="12"/>
  <c r="E70" i="12"/>
  <c r="C71" i="12"/>
  <c r="C72" i="12" l="1"/>
  <c r="F71" i="12"/>
  <c r="E71" i="12"/>
  <c r="C72" i="9"/>
  <c r="E71" i="9"/>
  <c r="F71" i="9"/>
  <c r="E72" i="9" l="1"/>
  <c r="F72" i="9"/>
  <c r="C73" i="9"/>
  <c r="E72" i="12"/>
  <c r="F72" i="12"/>
  <c r="C73" i="12"/>
  <c r="F73" i="9" l="1"/>
  <c r="E73" i="9"/>
  <c r="C74" i="9"/>
  <c r="E73" i="12"/>
  <c r="C74" i="12"/>
  <c r="F73" i="12"/>
  <c r="C75" i="9" l="1"/>
  <c r="F74" i="9"/>
  <c r="E74" i="9"/>
  <c r="F74" i="12"/>
  <c r="E74" i="12"/>
  <c r="C75" i="12"/>
  <c r="C76" i="12" l="1"/>
  <c r="F75" i="12"/>
  <c r="E75" i="12"/>
  <c r="C76" i="9"/>
  <c r="F75" i="9"/>
  <c r="E75" i="9"/>
  <c r="E76" i="9" l="1"/>
  <c r="F76" i="9"/>
  <c r="C77" i="9"/>
  <c r="C77" i="12"/>
  <c r="F76" i="12"/>
  <c r="E76" i="12"/>
  <c r="F77" i="9" l="1"/>
  <c r="E77" i="9"/>
  <c r="C78" i="9"/>
  <c r="E77" i="12"/>
  <c r="F77" i="12"/>
  <c r="C78" i="12"/>
  <c r="C79" i="9" l="1"/>
  <c r="F78" i="9"/>
  <c r="E78" i="9"/>
  <c r="F78" i="12"/>
  <c r="C79" i="12"/>
  <c r="E78" i="12"/>
  <c r="C80" i="12" l="1"/>
  <c r="E79" i="12"/>
  <c r="F79" i="12"/>
  <c r="C80" i="9"/>
  <c r="E79" i="9"/>
  <c r="F79" i="9"/>
  <c r="E80" i="9" l="1"/>
  <c r="C81" i="9"/>
  <c r="F80" i="9"/>
  <c r="C81" i="12"/>
  <c r="F80" i="12"/>
  <c r="E80" i="12"/>
  <c r="F81" i="9" l="1"/>
  <c r="E81" i="9"/>
  <c r="C82" i="9"/>
  <c r="E81" i="12"/>
  <c r="F81" i="12"/>
  <c r="C82" i="12"/>
  <c r="C83" i="9" l="1"/>
  <c r="F82" i="9"/>
  <c r="E82" i="9"/>
  <c r="F82" i="12"/>
  <c r="C83" i="12"/>
  <c r="E82" i="12"/>
  <c r="C84" i="12" l="1"/>
  <c r="F83" i="12"/>
  <c r="E83" i="12"/>
  <c r="C84" i="9"/>
  <c r="E83" i="9"/>
  <c r="F83" i="9"/>
  <c r="E84" i="9" l="1"/>
  <c r="F84" i="9"/>
  <c r="C85" i="9"/>
  <c r="F84" i="12"/>
  <c r="E84" i="12"/>
  <c r="C85" i="12"/>
  <c r="E85" i="12" l="1"/>
  <c r="C86" i="12"/>
  <c r="F85" i="12"/>
  <c r="F85" i="9"/>
  <c r="E85" i="9"/>
  <c r="C86" i="9"/>
  <c r="C87" i="9" l="1"/>
  <c r="F86" i="9"/>
  <c r="E86" i="9"/>
  <c r="F86" i="12"/>
  <c r="E86" i="12"/>
  <c r="C87" i="12"/>
  <c r="C88" i="12" l="1"/>
  <c r="F87" i="12"/>
  <c r="E87" i="12"/>
  <c r="C88" i="9"/>
  <c r="E87" i="9"/>
  <c r="F87" i="9"/>
  <c r="E88" i="9" l="1"/>
  <c r="F88" i="9"/>
  <c r="C89" i="9"/>
  <c r="E88" i="12"/>
  <c r="F88" i="12"/>
  <c r="C89" i="12"/>
  <c r="C90" i="12" l="1"/>
  <c r="F89" i="12"/>
  <c r="E89" i="12"/>
  <c r="F89" i="9"/>
  <c r="E89" i="9"/>
  <c r="C90" i="9"/>
  <c r="C91" i="9" l="1"/>
  <c r="F90" i="9"/>
  <c r="E90" i="9"/>
  <c r="C91" i="12"/>
  <c r="F90" i="12"/>
  <c r="E90" i="12"/>
  <c r="E91" i="12" l="1"/>
  <c r="C92" i="12"/>
  <c r="F91" i="12"/>
  <c r="C92" i="9"/>
  <c r="F91" i="9"/>
  <c r="E91" i="9"/>
  <c r="F92" i="12" l="1"/>
  <c r="E92" i="12"/>
  <c r="C93" i="12"/>
  <c r="E92" i="9"/>
  <c r="F92" i="9"/>
  <c r="C93" i="9"/>
  <c r="C94" i="12" l="1"/>
  <c r="F93" i="12"/>
  <c r="E93" i="12"/>
  <c r="F93" i="9"/>
  <c r="E93" i="9"/>
  <c r="C94" i="9"/>
  <c r="C95" i="9" l="1"/>
  <c r="F94" i="9"/>
  <c r="E94" i="9"/>
  <c r="C95" i="12"/>
  <c r="F94" i="12"/>
  <c r="E94" i="12"/>
  <c r="E95" i="12" l="1"/>
  <c r="F95" i="12"/>
  <c r="C96" i="12"/>
  <c r="C96" i="9"/>
  <c r="E95" i="9"/>
  <c r="F95" i="9"/>
  <c r="E96" i="9" l="1"/>
  <c r="C97" i="9"/>
  <c r="F96" i="9"/>
  <c r="F96" i="12"/>
  <c r="E96" i="12"/>
  <c r="C97" i="12"/>
  <c r="C98" i="12" l="1"/>
  <c r="F97" i="12"/>
  <c r="E97" i="12"/>
  <c r="F97" i="9"/>
  <c r="E97" i="9"/>
  <c r="C98" i="9"/>
  <c r="C99" i="9" l="1"/>
  <c r="F98" i="9"/>
  <c r="E98" i="9"/>
  <c r="C99" i="12"/>
  <c r="E98" i="12"/>
  <c r="F98" i="12"/>
  <c r="E99" i="12" l="1"/>
  <c r="C100" i="12"/>
  <c r="F99" i="12"/>
  <c r="C100" i="9"/>
  <c r="E99" i="9"/>
  <c r="F99" i="9"/>
  <c r="E100" i="9" l="1"/>
  <c r="F100" i="9"/>
  <c r="C101" i="9"/>
  <c r="F100" i="12"/>
  <c r="E100" i="12"/>
  <c r="C101" i="12"/>
  <c r="F101" i="9" l="1"/>
  <c r="E101" i="9"/>
  <c r="C102" i="9"/>
  <c r="C102" i="12"/>
  <c r="F101" i="12"/>
  <c r="E101" i="12"/>
  <c r="C103" i="12" l="1"/>
  <c r="F102" i="12"/>
  <c r="E102" i="12"/>
  <c r="C103" i="9"/>
  <c r="F102" i="9"/>
  <c r="E102" i="9"/>
  <c r="C104" i="9" l="1"/>
  <c r="E103" i="9"/>
  <c r="F103" i="9"/>
  <c r="E103" i="12"/>
  <c r="C104" i="12"/>
  <c r="F103" i="12"/>
  <c r="F104" i="12" l="1"/>
  <c r="E104" i="12"/>
  <c r="C105" i="12"/>
  <c r="E104" i="9"/>
  <c r="F104" i="9"/>
  <c r="C105" i="9"/>
  <c r="C106" i="12" l="1"/>
  <c r="F105" i="12"/>
  <c r="E105" i="12"/>
  <c r="F105" i="9"/>
  <c r="E105" i="9"/>
  <c r="C106" i="9"/>
  <c r="C107" i="9" l="1"/>
  <c r="F106" i="9"/>
  <c r="E106" i="9"/>
  <c r="C107" i="12"/>
  <c r="F106" i="12"/>
  <c r="E106" i="12"/>
  <c r="E107" i="12" l="1"/>
  <c r="C108" i="12"/>
  <c r="F107" i="12"/>
  <c r="C108" i="9"/>
  <c r="F107" i="9"/>
  <c r="E107" i="9"/>
  <c r="E108" i="9" l="1"/>
  <c r="F108" i="9"/>
  <c r="C109" i="9"/>
  <c r="F108" i="12"/>
  <c r="E108" i="12"/>
  <c r="C109" i="12"/>
  <c r="C110" i="12" l="1"/>
  <c r="F109" i="12"/>
  <c r="E109" i="12"/>
  <c r="F109" i="9"/>
  <c r="E109" i="9"/>
  <c r="C110" i="9"/>
  <c r="C111" i="9" l="1"/>
  <c r="F110" i="9"/>
  <c r="E110" i="9"/>
  <c r="C111" i="12"/>
  <c r="F110" i="12"/>
  <c r="E110" i="12"/>
  <c r="E111" i="12" l="1"/>
  <c r="C112" i="12"/>
  <c r="F111" i="12"/>
  <c r="C112" i="9"/>
  <c r="E111" i="9"/>
  <c r="F111" i="9"/>
  <c r="E112" i="9" l="1"/>
  <c r="C113" i="9"/>
  <c r="F112" i="9"/>
  <c r="F112" i="12"/>
  <c r="E112" i="12"/>
  <c r="C113" i="12"/>
  <c r="C114" i="12" l="1"/>
  <c r="F113" i="12"/>
  <c r="E113" i="12"/>
  <c r="F113" i="9"/>
  <c r="E113" i="9"/>
  <c r="C114" i="9"/>
  <c r="C115" i="9" l="1"/>
  <c r="F114" i="9"/>
  <c r="E114" i="9"/>
  <c r="C115" i="12"/>
  <c r="F114" i="12"/>
  <c r="E114" i="12"/>
  <c r="E115" i="12" l="1"/>
  <c r="C116" i="12"/>
  <c r="F115" i="12"/>
  <c r="C116" i="9"/>
  <c r="E115" i="9"/>
  <c r="F115" i="9"/>
  <c r="E116" i="9" l="1"/>
  <c r="F116" i="9"/>
  <c r="C117" i="9"/>
  <c r="F116" i="12"/>
  <c r="E116" i="12"/>
  <c r="C117" i="12"/>
  <c r="F117" i="9" l="1"/>
  <c r="E117" i="9"/>
  <c r="C118" i="9"/>
  <c r="C118" i="12"/>
  <c r="F117" i="12"/>
  <c r="E117" i="12"/>
  <c r="C119" i="12" l="1"/>
  <c r="F118" i="12"/>
  <c r="E118" i="12"/>
  <c r="C119" i="9"/>
  <c r="F118" i="9"/>
  <c r="E118" i="9"/>
  <c r="C120" i="9" l="1"/>
  <c r="E119" i="9"/>
  <c r="F119" i="9"/>
  <c r="E119" i="12"/>
  <c r="F119" i="12"/>
  <c r="C120" i="12"/>
  <c r="F120" i="12" l="1"/>
  <c r="E120" i="12"/>
  <c r="C121" i="12"/>
  <c r="E120" i="9"/>
  <c r="F120" i="9"/>
  <c r="C121" i="9"/>
  <c r="C122" i="12" l="1"/>
  <c r="F121" i="12"/>
  <c r="E121" i="12"/>
  <c r="F121" i="9"/>
  <c r="E121" i="9"/>
  <c r="C122" i="9"/>
  <c r="C123" i="9" l="1"/>
  <c r="F122" i="9"/>
  <c r="E122" i="9"/>
  <c r="C123" i="12"/>
  <c r="F122" i="12"/>
  <c r="E122" i="12"/>
  <c r="E123" i="12" l="1"/>
  <c r="C124" i="12"/>
  <c r="F123" i="12"/>
  <c r="C124" i="9"/>
  <c r="F123" i="9"/>
  <c r="E123" i="9"/>
  <c r="E124" i="9" l="1"/>
  <c r="F124" i="9"/>
  <c r="C125" i="9"/>
  <c r="F124" i="12"/>
  <c r="E124" i="12"/>
  <c r="C125" i="12"/>
  <c r="C126" i="12" l="1"/>
  <c r="F125" i="12"/>
  <c r="E125" i="12"/>
  <c r="F125" i="9"/>
  <c r="E125" i="9"/>
  <c r="C126" i="9"/>
  <c r="C127" i="9" l="1"/>
  <c r="F126" i="9"/>
  <c r="E126" i="9"/>
  <c r="C127" i="12"/>
  <c r="F126" i="12"/>
  <c r="E126" i="12"/>
  <c r="E127" i="12" l="1"/>
  <c r="C128" i="12"/>
  <c r="F127" i="12"/>
  <c r="C128" i="9"/>
  <c r="E127" i="9"/>
  <c r="F127" i="9"/>
  <c r="F128" i="12" l="1"/>
  <c r="E128" i="12"/>
  <c r="C129" i="12"/>
  <c r="E128" i="9"/>
  <c r="C129" i="9"/>
  <c r="F128" i="9"/>
  <c r="C130" i="12" l="1"/>
  <c r="F129" i="12"/>
  <c r="E129" i="12"/>
  <c r="F129" i="9"/>
  <c r="E129" i="9"/>
  <c r="C130" i="9"/>
  <c r="C131" i="9" l="1"/>
  <c r="F130" i="9"/>
  <c r="E130" i="9"/>
  <c r="C131" i="12"/>
  <c r="E130" i="12"/>
  <c r="F130" i="12"/>
  <c r="E131" i="12" l="1"/>
  <c r="C132" i="12"/>
  <c r="F131" i="12"/>
  <c r="C132" i="9"/>
  <c r="E131" i="9"/>
  <c r="F131" i="9"/>
  <c r="F132" i="12" l="1"/>
  <c r="E132" i="12"/>
  <c r="C133" i="12"/>
  <c r="E132" i="9"/>
  <c r="F132" i="9"/>
  <c r="C133" i="9"/>
  <c r="C134" i="12" l="1"/>
  <c r="F133" i="12"/>
  <c r="E133" i="12"/>
  <c r="F133" i="9"/>
  <c r="E133" i="9"/>
  <c r="C134" i="9"/>
  <c r="C135" i="9" l="1"/>
  <c r="F134" i="9"/>
  <c r="E134" i="9"/>
  <c r="C135" i="12"/>
  <c r="F134" i="12"/>
  <c r="E134" i="12"/>
  <c r="E135" i="12" l="1"/>
  <c r="C136" i="12"/>
  <c r="F135" i="12"/>
  <c r="C136" i="9"/>
  <c r="E135" i="9"/>
  <c r="F135" i="9"/>
  <c r="E136" i="9" l="1"/>
  <c r="F136" i="9"/>
  <c r="C137" i="9"/>
  <c r="F136" i="12"/>
  <c r="E136" i="12"/>
  <c r="C137" i="12"/>
  <c r="F137" i="9" l="1"/>
  <c r="E137" i="9"/>
  <c r="C138" i="9"/>
  <c r="C138" i="12"/>
  <c r="F137" i="12"/>
  <c r="E137" i="12"/>
  <c r="C139" i="9" l="1"/>
  <c r="F138" i="9"/>
  <c r="E138" i="9"/>
  <c r="C139" i="12"/>
  <c r="E138" i="12"/>
  <c r="F138" i="12"/>
  <c r="E139" i="12" l="1"/>
  <c r="C140" i="12"/>
  <c r="F139" i="12"/>
  <c r="C140" i="9"/>
  <c r="F139" i="9"/>
  <c r="E139" i="9"/>
  <c r="E140" i="9" l="1"/>
  <c r="F140" i="9"/>
  <c r="C141" i="9"/>
  <c r="F140" i="12"/>
  <c r="E140" i="12"/>
  <c r="C141" i="12"/>
  <c r="F141" i="9" l="1"/>
  <c r="E141" i="9"/>
  <c r="C142" i="9"/>
  <c r="C142" i="12"/>
  <c r="F141" i="12"/>
  <c r="E141" i="12"/>
  <c r="C143" i="12" l="1"/>
  <c r="F142" i="12"/>
  <c r="E142" i="12"/>
  <c r="C143" i="9"/>
  <c r="F142" i="9"/>
  <c r="E142" i="9"/>
  <c r="C144" i="9" l="1"/>
  <c r="E143" i="9"/>
  <c r="F143" i="9"/>
  <c r="E143" i="12"/>
  <c r="C144" i="12"/>
  <c r="F143" i="12"/>
  <c r="F144" i="12" l="1"/>
  <c r="C145" i="12"/>
  <c r="E144" i="12"/>
  <c r="E144" i="9"/>
  <c r="C145" i="9"/>
  <c r="F144" i="9"/>
  <c r="C146" i="12" l="1"/>
  <c r="F145" i="12"/>
  <c r="E145" i="12"/>
  <c r="F145" i="9"/>
  <c r="E145" i="9"/>
  <c r="C146" i="9"/>
  <c r="C147" i="9" l="1"/>
  <c r="F146" i="9"/>
  <c r="E146" i="9"/>
  <c r="F146" i="12"/>
  <c r="E146" i="12"/>
  <c r="C147" i="12"/>
  <c r="E147" i="12" l="1"/>
  <c r="C148" i="12"/>
  <c r="F147" i="12"/>
  <c r="C148" i="9"/>
  <c r="E147" i="9"/>
  <c r="F147" i="9"/>
  <c r="E148" i="9" l="1"/>
  <c r="F148" i="9"/>
  <c r="C149" i="9"/>
  <c r="F148" i="12"/>
  <c r="E148" i="12"/>
  <c r="C149" i="12"/>
  <c r="F149" i="9" l="1"/>
  <c r="E149" i="9"/>
  <c r="C150" i="9"/>
  <c r="C150" i="12"/>
  <c r="F149" i="12"/>
  <c r="E149" i="12"/>
  <c r="E150" i="12" l="1"/>
  <c r="C151" i="12"/>
  <c r="F150" i="12"/>
  <c r="C151" i="9"/>
  <c r="F150" i="9"/>
  <c r="E150" i="9"/>
  <c r="C152" i="9" l="1"/>
  <c r="E151" i="9"/>
  <c r="F151" i="9"/>
  <c r="E151" i="12"/>
  <c r="C152" i="12"/>
  <c r="F151" i="12"/>
  <c r="F152" i="12" l="1"/>
  <c r="E152" i="12"/>
  <c r="C153" i="12"/>
  <c r="E152" i="9"/>
  <c r="F152" i="9"/>
  <c r="C153" i="9"/>
  <c r="C154" i="12" l="1"/>
  <c r="F153" i="12"/>
  <c r="E153" i="12"/>
  <c r="F153" i="9"/>
  <c r="E153" i="9"/>
  <c r="C154" i="9"/>
  <c r="C155" i="9" l="1"/>
  <c r="F154" i="9"/>
  <c r="E154" i="9"/>
  <c r="C155" i="12"/>
  <c r="F154" i="12"/>
  <c r="E154" i="12"/>
  <c r="E155" i="12" l="1"/>
  <c r="F155" i="12"/>
  <c r="C156" i="12"/>
  <c r="C156" i="9"/>
  <c r="F155" i="9"/>
  <c r="E155" i="9"/>
  <c r="E156" i="9" l="1"/>
  <c r="F156" i="9"/>
  <c r="C157" i="9"/>
  <c r="F156" i="12"/>
  <c r="E156" i="12"/>
  <c r="C157" i="12"/>
  <c r="F157" i="9" l="1"/>
  <c r="E157" i="9"/>
  <c r="C158" i="9"/>
  <c r="C158" i="12"/>
  <c r="F157" i="12"/>
  <c r="E157" i="12"/>
  <c r="C159" i="12" l="1"/>
  <c r="F158" i="12"/>
  <c r="E158" i="12"/>
  <c r="C159" i="9"/>
  <c r="F158" i="9"/>
  <c r="E158" i="9"/>
  <c r="F159" i="9" l="1"/>
  <c r="E159" i="9"/>
  <c r="C160" i="9"/>
  <c r="E159" i="12"/>
  <c r="C160" i="12"/>
  <c r="F159" i="12"/>
  <c r="C161" i="9" l="1"/>
  <c r="F160" i="9"/>
  <c r="E160" i="9"/>
  <c r="F160" i="12"/>
  <c r="E160" i="12"/>
  <c r="C161" i="12"/>
  <c r="C162" i="12" l="1"/>
  <c r="F161" i="12"/>
  <c r="E161" i="12"/>
  <c r="C162" i="9"/>
  <c r="F161" i="9"/>
  <c r="E161" i="9"/>
  <c r="E162" i="9" l="1"/>
  <c r="F162" i="9"/>
  <c r="C163" i="9"/>
  <c r="C163" i="12"/>
  <c r="F162" i="12"/>
  <c r="E162" i="12"/>
  <c r="E163" i="12" l="1"/>
  <c r="C164" i="12"/>
  <c r="F163" i="12"/>
  <c r="F163" i="9"/>
  <c r="C164" i="9"/>
  <c r="E163" i="9"/>
  <c r="F164" i="12" l="1"/>
  <c r="E164" i="12"/>
  <c r="C165" i="12"/>
  <c r="C165" i="9"/>
  <c r="E164" i="9"/>
  <c r="F164" i="9"/>
  <c r="C166" i="9" l="1"/>
  <c r="F165" i="9"/>
  <c r="E165" i="9"/>
  <c r="C166" i="12"/>
  <c r="F165" i="12"/>
  <c r="E165" i="12"/>
  <c r="C167" i="12" l="1"/>
  <c r="F166" i="12"/>
  <c r="E166" i="12"/>
  <c r="E166" i="9"/>
  <c r="F166" i="9"/>
  <c r="C167" i="9"/>
  <c r="F167" i="9" l="1"/>
  <c r="C168" i="9"/>
  <c r="E167" i="9"/>
  <c r="E167" i="12"/>
  <c r="C168" i="12"/>
  <c r="F167" i="12"/>
  <c r="C169" i="9" l="1"/>
  <c r="F168" i="9"/>
  <c r="E168" i="9"/>
  <c r="F168" i="12"/>
  <c r="E168" i="12"/>
  <c r="C169" i="12"/>
  <c r="C170" i="12" l="1"/>
  <c r="F169" i="12"/>
  <c r="E169" i="12"/>
  <c r="F169" i="9"/>
  <c r="E169" i="9"/>
  <c r="C170" i="9"/>
  <c r="E170" i="9" l="1"/>
  <c r="C171" i="9"/>
  <c r="F170" i="9"/>
  <c r="C171" i="12"/>
  <c r="F170" i="12"/>
  <c r="E170" i="12"/>
  <c r="F171" i="9" l="1"/>
  <c r="E171" i="9"/>
  <c r="C172" i="9"/>
  <c r="E171" i="12"/>
  <c r="F171" i="12"/>
  <c r="C172" i="12"/>
  <c r="C173" i="9" l="1"/>
  <c r="F172" i="9"/>
  <c r="E172" i="9"/>
  <c r="F172" i="12"/>
  <c r="E172" i="12"/>
  <c r="C173" i="12"/>
  <c r="C174" i="12" l="1"/>
  <c r="F173" i="12"/>
  <c r="E173" i="12"/>
  <c r="E173" i="9"/>
  <c r="F173" i="9"/>
  <c r="C174" i="9"/>
  <c r="E174" i="9" l="1"/>
  <c r="C175" i="9"/>
  <c r="F174" i="9"/>
  <c r="C175" i="12"/>
  <c r="F174" i="12"/>
  <c r="E174" i="12"/>
  <c r="E175" i="12" l="1"/>
  <c r="C176" i="12"/>
  <c r="F175" i="12"/>
  <c r="F175" i="9"/>
  <c r="C176" i="9"/>
  <c r="E175" i="9"/>
  <c r="F176" i="12" l="1"/>
  <c r="E176" i="12"/>
  <c r="C177" i="12"/>
  <c r="C177" i="9"/>
  <c r="F176" i="9"/>
  <c r="E176" i="9"/>
  <c r="C178" i="9" l="1"/>
  <c r="E177" i="9"/>
  <c r="F177" i="9"/>
  <c r="C178" i="12"/>
  <c r="F177" i="12"/>
  <c r="E177" i="12"/>
  <c r="C179" i="12" l="1"/>
  <c r="F178" i="12"/>
  <c r="E178" i="12"/>
  <c r="E178" i="9"/>
  <c r="F178" i="9"/>
  <c r="C179" i="9"/>
  <c r="F179" i="9" l="1"/>
  <c r="C180" i="9"/>
  <c r="E179" i="9"/>
  <c r="E179" i="12"/>
  <c r="C180" i="12"/>
  <c r="F179" i="12"/>
  <c r="C181" i="9" l="1"/>
  <c r="E180" i="9"/>
  <c r="F180" i="9"/>
  <c r="F180" i="12"/>
  <c r="E180" i="12"/>
  <c r="C181" i="12"/>
  <c r="C182" i="12" l="1"/>
  <c r="F181" i="12"/>
  <c r="E181" i="12"/>
  <c r="C182" i="9"/>
  <c r="F181" i="9"/>
  <c r="E181" i="9"/>
  <c r="E182" i="9" l="1"/>
  <c r="C183" i="9"/>
  <c r="F182" i="9"/>
  <c r="C183" i="12"/>
  <c r="F182" i="12"/>
  <c r="E182" i="12"/>
  <c r="E183" i="12" l="1"/>
  <c r="C184" i="12"/>
  <c r="F183" i="12"/>
  <c r="F183" i="9"/>
  <c r="C184" i="9"/>
  <c r="E183" i="9"/>
  <c r="F184" i="12" l="1"/>
  <c r="E184" i="12"/>
  <c r="C185" i="12"/>
  <c r="C185" i="9"/>
  <c r="E184" i="9"/>
  <c r="F184" i="9"/>
  <c r="F185" i="9" l="1"/>
  <c r="E185" i="9"/>
  <c r="C186" i="9"/>
  <c r="C186" i="12"/>
  <c r="F185" i="12"/>
  <c r="E185" i="12"/>
  <c r="E186" i="9" l="1"/>
  <c r="C187" i="9"/>
  <c r="F186" i="9"/>
  <c r="C187" i="12"/>
  <c r="F186" i="12"/>
  <c r="E186" i="12"/>
  <c r="E187" i="12" l="1"/>
  <c r="C188" i="12"/>
  <c r="F187" i="12"/>
  <c r="F187" i="9"/>
  <c r="E187" i="9"/>
  <c r="C188" i="9"/>
  <c r="C189" i="9" l="1"/>
  <c r="F188" i="9"/>
  <c r="E188" i="9"/>
  <c r="F188" i="12"/>
  <c r="E188" i="12"/>
  <c r="C189" i="12"/>
  <c r="C190" i="12" l="1"/>
  <c r="F189" i="12"/>
  <c r="E189" i="12"/>
  <c r="E189" i="9"/>
  <c r="C190" i="9"/>
  <c r="F189" i="9"/>
  <c r="E190" i="9" l="1"/>
  <c r="C191" i="9"/>
  <c r="F190" i="9"/>
  <c r="C191" i="12"/>
  <c r="F190" i="12"/>
  <c r="E190" i="12"/>
  <c r="E191" i="12" l="1"/>
  <c r="C192" i="12"/>
  <c r="F191" i="12"/>
  <c r="F191" i="9"/>
  <c r="E191" i="9"/>
  <c r="C192" i="9"/>
  <c r="C193" i="9" l="1"/>
  <c r="F192" i="9"/>
  <c r="E192" i="9"/>
  <c r="F192" i="12"/>
  <c r="E192" i="12"/>
  <c r="C193" i="12"/>
  <c r="C194" i="12" l="1"/>
  <c r="F193" i="12"/>
  <c r="E193" i="12"/>
  <c r="C194" i="9"/>
  <c r="E193" i="9"/>
  <c r="F193" i="9"/>
  <c r="E194" i="9" l="1"/>
  <c r="F194" i="9"/>
  <c r="C195" i="9"/>
  <c r="C195" i="12"/>
  <c r="F194" i="12"/>
  <c r="E194" i="12"/>
  <c r="F195" i="9" l="1"/>
  <c r="C196" i="9"/>
  <c r="E195" i="9"/>
  <c r="E195" i="12"/>
  <c r="C196" i="12"/>
  <c r="F195" i="12"/>
  <c r="C197" i="9" l="1"/>
  <c r="E196" i="9"/>
  <c r="F196" i="9"/>
  <c r="F196" i="12"/>
  <c r="E196" i="12"/>
  <c r="C197" i="12"/>
  <c r="C198" i="12" l="1"/>
  <c r="F197" i="12"/>
  <c r="E197" i="12"/>
  <c r="C198" i="9"/>
  <c r="F197" i="9"/>
  <c r="E197" i="9"/>
  <c r="E198" i="9" l="1"/>
  <c r="F198" i="9"/>
  <c r="C199" i="9"/>
  <c r="C199" i="12"/>
  <c r="E198" i="12"/>
  <c r="F198" i="12"/>
  <c r="E199" i="12" l="1"/>
  <c r="C200" i="12"/>
  <c r="F199" i="12"/>
  <c r="F199" i="9"/>
  <c r="C200" i="9"/>
  <c r="E199" i="9"/>
  <c r="F200" i="12" l="1"/>
  <c r="E200" i="12"/>
  <c r="C201" i="12"/>
  <c r="C201" i="9"/>
  <c r="E200" i="9"/>
  <c r="F200" i="9"/>
  <c r="F201" i="9" l="1"/>
  <c r="E201" i="9"/>
  <c r="C202" i="9"/>
  <c r="C202" i="12"/>
  <c r="F201" i="12"/>
  <c r="E201" i="12"/>
  <c r="C203" i="12" l="1"/>
  <c r="F202" i="12"/>
  <c r="E202" i="12"/>
  <c r="E202" i="9"/>
  <c r="C203" i="9"/>
  <c r="F202" i="9"/>
  <c r="F203" i="9" l="1"/>
  <c r="E203" i="9"/>
  <c r="C204" i="9"/>
  <c r="E203" i="12"/>
  <c r="C204" i="12"/>
  <c r="F203" i="12"/>
  <c r="C205" i="9" l="1"/>
  <c r="F204" i="9"/>
  <c r="E204" i="9"/>
  <c r="F204" i="12"/>
  <c r="E204" i="12"/>
  <c r="C205" i="12"/>
  <c r="C206" i="12" l="1"/>
  <c r="F205" i="12"/>
  <c r="E205" i="12"/>
  <c r="E205" i="9"/>
  <c r="F205" i="9"/>
  <c r="C206" i="9"/>
  <c r="E206" i="9" l="1"/>
  <c r="C207" i="9"/>
  <c r="F206" i="9"/>
  <c r="C207" i="12"/>
  <c r="F206" i="12"/>
  <c r="E206" i="12"/>
  <c r="F207" i="9" l="1"/>
  <c r="E207" i="9"/>
  <c r="C208" i="9"/>
  <c r="E207" i="12"/>
  <c r="C208" i="12"/>
  <c r="F207" i="12"/>
  <c r="C209" i="9" l="1"/>
  <c r="F208" i="9"/>
  <c r="E208" i="9"/>
  <c r="F208" i="12"/>
  <c r="E208" i="12"/>
  <c r="C209" i="12"/>
  <c r="C210" i="12" l="1"/>
  <c r="F209" i="12"/>
  <c r="E209" i="12"/>
  <c r="C210" i="9"/>
  <c r="E209" i="9"/>
  <c r="F209" i="9"/>
  <c r="E210" i="9" l="1"/>
  <c r="F210" i="9"/>
  <c r="C211" i="9"/>
  <c r="C211" i="12"/>
  <c r="F210" i="12"/>
  <c r="E210" i="12"/>
  <c r="F211" i="9" l="1"/>
  <c r="C212" i="9"/>
  <c r="E211" i="9"/>
  <c r="E211" i="12"/>
  <c r="C212" i="12"/>
  <c r="F211" i="12"/>
  <c r="C213" i="9" l="1"/>
  <c r="E212" i="9"/>
  <c r="F212" i="9"/>
  <c r="F212" i="12"/>
  <c r="E212" i="12"/>
  <c r="C213" i="12"/>
  <c r="C214" i="12" l="1"/>
  <c r="F213" i="12"/>
  <c r="E213" i="12"/>
  <c r="C214" i="9"/>
  <c r="F213" i="9"/>
  <c r="E213" i="9"/>
  <c r="E214" i="9" l="1"/>
  <c r="F214" i="9"/>
  <c r="C215" i="9"/>
  <c r="C215" i="12"/>
  <c r="F214" i="12"/>
  <c r="E214" i="12"/>
  <c r="E215" i="12" l="1"/>
  <c r="C216" i="12"/>
  <c r="F215" i="12"/>
  <c r="F215" i="9"/>
  <c r="C216" i="9"/>
  <c r="E215" i="9"/>
  <c r="F216" i="12" l="1"/>
  <c r="E216" i="12"/>
  <c r="C217" i="12"/>
  <c r="C217" i="9"/>
  <c r="E216" i="9"/>
  <c r="F216" i="9"/>
  <c r="C218" i="12" l="1"/>
  <c r="F217" i="12"/>
  <c r="E217" i="12"/>
  <c r="F217" i="9"/>
  <c r="E217" i="9"/>
  <c r="C218" i="9"/>
  <c r="E218" i="9" l="1"/>
  <c r="C219" i="9"/>
  <c r="F218" i="9"/>
  <c r="C219" i="12"/>
  <c r="F218" i="12"/>
  <c r="E218" i="12"/>
  <c r="F219" i="9" l="1"/>
  <c r="E219" i="9"/>
  <c r="C220" i="9"/>
  <c r="E219" i="12"/>
  <c r="F219" i="12"/>
  <c r="C220" i="12"/>
  <c r="C221" i="9" l="1"/>
  <c r="F220" i="9"/>
  <c r="E220" i="9"/>
  <c r="F220" i="12"/>
  <c r="E220" i="12"/>
  <c r="C221" i="12"/>
  <c r="C222" i="12" l="1"/>
  <c r="F221" i="12"/>
  <c r="E221" i="12"/>
  <c r="E221" i="9"/>
  <c r="F221" i="9"/>
  <c r="C222" i="9"/>
  <c r="E222" i="9" l="1"/>
  <c r="C223" i="9"/>
  <c r="F222" i="9"/>
  <c r="C223" i="12"/>
  <c r="F222" i="12"/>
  <c r="E222" i="12"/>
  <c r="F223" i="9" l="1"/>
  <c r="E223" i="9"/>
  <c r="C224" i="9"/>
  <c r="E223" i="12"/>
  <c r="C224" i="12"/>
  <c r="F223" i="12"/>
  <c r="C225" i="9" l="1"/>
  <c r="F224" i="9"/>
  <c r="E224" i="9"/>
  <c r="F224" i="12"/>
  <c r="E224" i="12"/>
  <c r="C225" i="12"/>
  <c r="C226" i="12" l="1"/>
  <c r="F225" i="12"/>
  <c r="E225" i="12"/>
  <c r="C226" i="9"/>
  <c r="E225" i="9"/>
  <c r="F225" i="9"/>
  <c r="C227" i="12" l="1"/>
  <c r="F226" i="12"/>
  <c r="E226" i="12"/>
  <c r="E226" i="9"/>
  <c r="F226" i="9"/>
  <c r="C227" i="9"/>
  <c r="F227" i="9" l="1"/>
  <c r="C228" i="9"/>
  <c r="E227" i="9"/>
  <c r="E227" i="12"/>
  <c r="C228" i="12"/>
  <c r="F227" i="12"/>
  <c r="C229" i="9" l="1"/>
  <c r="E228" i="9"/>
  <c r="F228" i="9"/>
  <c r="F228" i="12"/>
  <c r="E228" i="12"/>
  <c r="C229" i="12"/>
  <c r="C230" i="12" l="1"/>
  <c r="F229" i="12"/>
  <c r="E229" i="12"/>
  <c r="C230" i="9"/>
  <c r="F229" i="9"/>
  <c r="E229" i="9"/>
  <c r="E230" i="9" l="1"/>
  <c r="F230" i="9"/>
  <c r="C231" i="9"/>
  <c r="C231" i="12"/>
  <c r="E230" i="12"/>
  <c r="F230" i="12"/>
  <c r="E231" i="12" l="1"/>
  <c r="C232" i="12"/>
  <c r="F231" i="12"/>
  <c r="F231" i="9"/>
  <c r="C232" i="9"/>
  <c r="E231" i="9"/>
  <c r="F232" i="12" l="1"/>
  <c r="E232" i="12"/>
  <c r="C233" i="12"/>
  <c r="C233" i="9"/>
  <c r="E232" i="9"/>
  <c r="F232" i="9"/>
  <c r="F233" i="9" l="1"/>
  <c r="E233" i="9"/>
  <c r="C234" i="9"/>
  <c r="C234" i="12"/>
  <c r="F233" i="12"/>
  <c r="E233" i="12"/>
  <c r="C235" i="12" l="1"/>
  <c r="F234" i="12"/>
  <c r="E234" i="12"/>
  <c r="E234" i="9"/>
  <c r="C235" i="9"/>
  <c r="F234" i="9"/>
  <c r="F235" i="9" l="1"/>
  <c r="E235" i="9"/>
  <c r="C236" i="9"/>
  <c r="E235" i="12"/>
  <c r="C236" i="12"/>
  <c r="F235" i="12"/>
  <c r="C237" i="9" l="1"/>
  <c r="F236" i="9"/>
  <c r="E236" i="9"/>
  <c r="F236" i="12"/>
  <c r="E236" i="12"/>
  <c r="C237" i="12"/>
  <c r="C238" i="12" l="1"/>
  <c r="F237" i="12"/>
  <c r="E237" i="12"/>
  <c r="E237" i="9"/>
  <c r="F237" i="9"/>
  <c r="C238" i="9"/>
  <c r="E238" i="9" l="1"/>
  <c r="C239" i="9"/>
  <c r="F238" i="9"/>
  <c r="C239" i="12"/>
  <c r="F238" i="12"/>
  <c r="E238" i="12"/>
  <c r="F239" i="9" l="1"/>
  <c r="E239" i="9"/>
  <c r="C240" i="9"/>
  <c r="E239" i="12"/>
  <c r="C240" i="12"/>
  <c r="F239" i="12"/>
  <c r="C241" i="9" l="1"/>
  <c r="F240" i="9"/>
  <c r="E240" i="9"/>
  <c r="F240" i="12"/>
  <c r="E240" i="12"/>
  <c r="C241" i="12"/>
  <c r="C242" i="12" l="1"/>
  <c r="F241" i="12"/>
  <c r="E241" i="12"/>
  <c r="C242" i="9"/>
  <c r="E241" i="9"/>
  <c r="F241" i="9"/>
  <c r="E242" i="9" l="1"/>
  <c r="F242" i="9"/>
  <c r="C243" i="9"/>
  <c r="C243" i="12"/>
  <c r="F242" i="12"/>
  <c r="E242" i="12"/>
  <c r="F243" i="9" l="1"/>
  <c r="C244" i="9"/>
  <c r="E243" i="9"/>
  <c r="E243" i="12"/>
  <c r="C244" i="12"/>
  <c r="F243" i="12"/>
  <c r="C245" i="9" l="1"/>
  <c r="E244" i="9"/>
  <c r="F244" i="9"/>
  <c r="F244" i="12"/>
  <c r="E244" i="12"/>
  <c r="C245" i="12"/>
  <c r="C246" i="12" l="1"/>
  <c r="F245" i="12"/>
  <c r="E245" i="12"/>
  <c r="C246" i="9"/>
  <c r="F245" i="9"/>
  <c r="E245" i="9"/>
  <c r="E246" i="9" l="1"/>
  <c r="F246" i="9"/>
  <c r="C247" i="9"/>
  <c r="C247" i="12"/>
  <c r="F246" i="12"/>
  <c r="E246" i="12"/>
  <c r="F247" i="9" l="1"/>
  <c r="C248" i="9"/>
  <c r="E247" i="9"/>
  <c r="E247" i="12"/>
  <c r="C248" i="12"/>
  <c r="F247" i="12"/>
  <c r="C249" i="9" l="1"/>
  <c r="E248" i="9"/>
  <c r="F248" i="9"/>
  <c r="F248" i="12"/>
  <c r="E248" i="12"/>
  <c r="C249" i="12"/>
  <c r="C250" i="12" l="1"/>
  <c r="F249" i="12"/>
  <c r="E249" i="12"/>
  <c r="F249" i="9"/>
  <c r="E249" i="9"/>
  <c r="C250" i="9"/>
  <c r="E250" i="9" l="1"/>
  <c r="C251" i="9"/>
  <c r="F250" i="9"/>
  <c r="C251" i="12"/>
  <c r="F250" i="12"/>
  <c r="E250" i="12"/>
  <c r="F251" i="9" l="1"/>
  <c r="E251" i="9"/>
  <c r="C252" i="9"/>
  <c r="E251" i="12"/>
  <c r="F251" i="12"/>
  <c r="C252" i="12"/>
  <c r="C253" i="9" l="1"/>
  <c r="F252" i="9"/>
  <c r="E252" i="9"/>
  <c r="F252" i="12"/>
  <c r="E252" i="12"/>
  <c r="C253" i="12"/>
  <c r="E253" i="9" l="1"/>
  <c r="F253" i="9"/>
  <c r="C254" i="9"/>
  <c r="C254" i="12"/>
  <c r="F253" i="12"/>
  <c r="E253" i="12"/>
  <c r="C255" i="12" l="1"/>
  <c r="F254" i="12"/>
  <c r="E254" i="12"/>
  <c r="E254" i="9"/>
  <c r="C255" i="9"/>
  <c r="F254" i="9"/>
  <c r="F255" i="9" l="1"/>
  <c r="E255" i="9"/>
  <c r="E255" i="12"/>
  <c r="C256" i="12"/>
  <c r="F255" i="12"/>
  <c r="F256" i="12" l="1"/>
  <c r="E256" i="12"/>
  <c r="A3" i="7" l="1"/>
  <c r="A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<sst xmlns="http://schemas.openxmlformats.org/spreadsheetml/2006/main" count="854" uniqueCount="456">
  <si>
    <t>Please note:</t>
  </si>
  <si>
    <t>Completing your assignment</t>
  </si>
  <si>
    <t>If you are having your assignment marked by ActEd, please follow these instructions carefully:</t>
  </si>
  <si>
    <t>Submission for marking</t>
  </si>
  <si>
    <t>Submitted assignments will not be marked if any of the files are suspected to have been affected by a computer virus or to have been corrupted.</t>
  </si>
  <si>
    <t xml:space="preserve">Time to do assignment  (see Note below): </t>
  </si>
  <si>
    <t>Name:</t>
  </si>
  <si>
    <t>ActEd student number:</t>
  </si>
  <si>
    <t>Marking voucher number (if applicable):</t>
  </si>
  <si>
    <t>Typed your full name in the box above?</t>
  </si>
  <si>
    <t xml:space="preserve">Completed your ActEd Student Number in the box above? </t>
  </si>
  <si>
    <t>Typed in your Marking Voucher number or ordered Series Y Marking?</t>
  </si>
  <si>
    <t>–   </t>
  </si>
  <si>
    <t>Assignment marking is not included in the price of the course materials.  Please purchase Series Y Marking or a Marking Voucher before submitting your script.</t>
  </si>
  <si>
    <t>Enter the information required in the 'Details' worksheet.</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</si>
  <si>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</si>
  <si>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</si>
  <si>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Please tick the following checklist so that your script can be marked quickly.  Have you:</t>
  </si>
  <si>
    <t>Are you allowed extra time or other special conditions in the profession’s exams</t>
  </si>
  <si>
    <t>(if you wish to share this information)?</t>
  </si>
  <si>
    <t>Begin your answer to each part of each question in the appropriate sheet (tab).  Some of these sheets include an example layout for your workings, but you may choose to use an alternative layout.</t>
  </si>
  <si>
    <t>There is an 'Answers' sheet for each question. Your final answers should be put on these sheets in the cells indicated.</t>
  </si>
  <si>
    <r>
      <t>the time allowed for this assignment is 1¾</t>
    </r>
    <r>
      <rPr>
        <sz val="11"/>
        <color theme="1"/>
        <rFont val="Calibri"/>
        <family val="2"/>
        <scheme val="minor"/>
      </rPr>
      <t xml:space="preserve"> hours</t>
    </r>
  </si>
  <si>
    <r>
      <rPr>
        <b/>
        <sz val="11"/>
        <color rgb="FF000000"/>
        <rFont val="Calibri"/>
        <family val="2"/>
        <scheme val="minor"/>
      </rPr>
      <t xml:space="preserve">Enter your answers in this Excel document. </t>
    </r>
    <r>
      <rPr>
        <sz val="11"/>
        <color rgb="FF000000"/>
        <rFont val="Calibri"/>
        <family val="2"/>
        <scheme val="minor"/>
      </rPr>
      <t xml:space="preserve"> </t>
    </r>
  </si>
  <si>
    <t>Filled in the 'Answers' sheet for each question?</t>
  </si>
  <si>
    <t>Q1 Summary of answers</t>
  </si>
  <si>
    <t>(i)(a)</t>
  </si>
  <si>
    <t>(i)(b)</t>
  </si>
  <si>
    <t>(ii)</t>
  </si>
  <si>
    <t>(iv)(a)</t>
  </si>
  <si>
    <t>(iv)(b)</t>
  </si>
  <si>
    <t>(iv)(c)</t>
  </si>
  <si>
    <t>We only accept Excel files produced in Office 2010 or later.</t>
  </si>
  <si>
    <r>
      <t xml:space="preserve">Subject CM1: Assignment </t>
    </r>
    <r>
      <rPr>
        <b/>
        <sz val="20"/>
        <rFont val="Calibri"/>
        <family val="2"/>
        <scheme val="minor"/>
      </rPr>
      <t>Y1</t>
    </r>
  </si>
  <si>
    <t>(i)  Net present value and discounted payback period</t>
  </si>
  <si>
    <t>Interest rate</t>
  </si>
  <si>
    <t>Purchase price</t>
  </si>
  <si>
    <t>Redevelopment cost (total)</t>
  </si>
  <si>
    <t>Initial monthly running cost</t>
  </si>
  <si>
    <t>Annual increase in running cost</t>
  </si>
  <si>
    <t>Initial monthly ticket revenue</t>
  </si>
  <si>
    <t>Annual increase in ticket revenue</t>
  </si>
  <si>
    <t>Maxmium monthly ticket revenue</t>
  </si>
  <si>
    <t>Sale price</t>
  </si>
  <si>
    <t>Time (months)</t>
  </si>
  <si>
    <t>Date</t>
  </si>
  <si>
    <t>Year</t>
  </si>
  <si>
    <t>Month</t>
  </si>
  <si>
    <t>Redevelopment costs</t>
  </si>
  <si>
    <t>Running costs</t>
  </si>
  <si>
    <t>Ticket revenue</t>
  </si>
  <si>
    <t>Net monthly cashflow</t>
  </si>
  <si>
    <t>(ii)  Payback period</t>
  </si>
  <si>
    <t>(iii)  Effect of change in running cost growth assumption</t>
  </si>
  <si>
    <t>(iv)  First positive balance, highest overdraft level and accumulated profit</t>
  </si>
  <si>
    <t>Borrowing interest rate</t>
  </si>
  <si>
    <t>Investment interest rate</t>
  </si>
  <si>
    <t>RPI values (from Office for National Statistics)</t>
  </si>
  <si>
    <t>RPI</t>
  </si>
  <si>
    <t>1987 JAN</t>
  </si>
  <si>
    <t>1987 FEB</t>
  </si>
  <si>
    <t>1987 MAR</t>
  </si>
  <si>
    <t>1987 APR</t>
  </si>
  <si>
    <t>1987 MAY</t>
  </si>
  <si>
    <t>1987 JUN</t>
  </si>
  <si>
    <t>1987 JUL</t>
  </si>
  <si>
    <t>1987 AUG</t>
  </si>
  <si>
    <t>1987 SEP</t>
  </si>
  <si>
    <t>1987 OCT</t>
  </si>
  <si>
    <t>1987 NOV</t>
  </si>
  <si>
    <t>1987 DEC</t>
  </si>
  <si>
    <t>1988 JAN</t>
  </si>
  <si>
    <t>1988 FEB</t>
  </si>
  <si>
    <t>1988 MAR</t>
  </si>
  <si>
    <t>1988 APR</t>
  </si>
  <si>
    <t>1988 MAY</t>
  </si>
  <si>
    <t>1988 JUN</t>
  </si>
  <si>
    <t>1988 JUL</t>
  </si>
  <si>
    <t>1988 AUG</t>
  </si>
  <si>
    <t>1988 SEP</t>
  </si>
  <si>
    <t>1988 OCT</t>
  </si>
  <si>
    <t>1988 NOV</t>
  </si>
  <si>
    <t>1988 DEC</t>
  </si>
  <si>
    <t>1989 JAN</t>
  </si>
  <si>
    <t>1989 FEB</t>
  </si>
  <si>
    <t>1989 MAR</t>
  </si>
  <si>
    <t>1989 APR</t>
  </si>
  <si>
    <t>1989 MAY</t>
  </si>
  <si>
    <t>1989 JUN</t>
  </si>
  <si>
    <t>1989 JUL</t>
  </si>
  <si>
    <t>1989 AUG</t>
  </si>
  <si>
    <t>1989 SEP</t>
  </si>
  <si>
    <t>1989 OCT</t>
  </si>
  <si>
    <t>1989 NOV</t>
  </si>
  <si>
    <t>1989 DEC</t>
  </si>
  <si>
    <t>1990 JAN</t>
  </si>
  <si>
    <t>1990 FEB</t>
  </si>
  <si>
    <t>1990 MAR</t>
  </si>
  <si>
    <t>1990 APR</t>
  </si>
  <si>
    <t>1990 MAY</t>
  </si>
  <si>
    <t>1990 JUN</t>
  </si>
  <si>
    <t>1990 JUL</t>
  </si>
  <si>
    <t>1990 AUG</t>
  </si>
  <si>
    <t>1990 SEP</t>
  </si>
  <si>
    <t>1990 OCT</t>
  </si>
  <si>
    <t>1990 NOV</t>
  </si>
  <si>
    <t>1990 DEC</t>
  </si>
  <si>
    <t>1991 JAN</t>
  </si>
  <si>
    <t>1991 FEB</t>
  </si>
  <si>
    <t>1991 MAR</t>
  </si>
  <si>
    <t>1991 APR</t>
  </si>
  <si>
    <t>1991 MAY</t>
  </si>
  <si>
    <t>1991 JUN</t>
  </si>
  <si>
    <t>1991 JUL</t>
  </si>
  <si>
    <t>1991 AUG</t>
  </si>
  <si>
    <t>1991 SEP</t>
  </si>
  <si>
    <t>1991 OCT</t>
  </si>
  <si>
    <t>1991 NOV</t>
  </si>
  <si>
    <t>1991 DEC</t>
  </si>
  <si>
    <t>1992 JAN</t>
  </si>
  <si>
    <t>1992 FEB</t>
  </si>
  <si>
    <t>1992 MAR</t>
  </si>
  <si>
    <t>1992 APR</t>
  </si>
  <si>
    <t>1992 MAY</t>
  </si>
  <si>
    <t>1992 JUN</t>
  </si>
  <si>
    <t>1992 JUL</t>
  </si>
  <si>
    <t>1992 AUG</t>
  </si>
  <si>
    <t>1992 SEP</t>
  </si>
  <si>
    <t>1992 OCT</t>
  </si>
  <si>
    <t>1992 NOV</t>
  </si>
  <si>
    <t>1992 DEC</t>
  </si>
  <si>
    <t>1993 JAN</t>
  </si>
  <si>
    <t>1993 FEB</t>
  </si>
  <si>
    <t>1993 MAR</t>
  </si>
  <si>
    <t>1993 APR</t>
  </si>
  <si>
    <t>1993 MAY</t>
  </si>
  <si>
    <t>1993 JUN</t>
  </si>
  <si>
    <t>1993 JUL</t>
  </si>
  <si>
    <t>1993 AUG</t>
  </si>
  <si>
    <t>1993 SEP</t>
  </si>
  <si>
    <t>1993 OCT</t>
  </si>
  <si>
    <t>1993 NOV</t>
  </si>
  <si>
    <t>1993 DEC</t>
  </si>
  <si>
    <t>1994 JAN</t>
  </si>
  <si>
    <t>1994 FEB</t>
  </si>
  <si>
    <t>1994 MAR</t>
  </si>
  <si>
    <t>1994 APR</t>
  </si>
  <si>
    <t>1994 MAY</t>
  </si>
  <si>
    <t>1994 JUN</t>
  </si>
  <si>
    <t>1994 JUL</t>
  </si>
  <si>
    <t>1994 AUG</t>
  </si>
  <si>
    <t>1994 SEP</t>
  </si>
  <si>
    <t>1994 OCT</t>
  </si>
  <si>
    <t>1994 NOV</t>
  </si>
  <si>
    <t>1994 DEC</t>
  </si>
  <si>
    <t>1995 JAN</t>
  </si>
  <si>
    <t>1995 FEB</t>
  </si>
  <si>
    <t>1995 MAR</t>
  </si>
  <si>
    <t>1995 APR</t>
  </si>
  <si>
    <t>1995 MAY</t>
  </si>
  <si>
    <t>1995 JUN</t>
  </si>
  <si>
    <t>1995 JUL</t>
  </si>
  <si>
    <t>1995 AUG</t>
  </si>
  <si>
    <t>1995 SEP</t>
  </si>
  <si>
    <t>1995 OCT</t>
  </si>
  <si>
    <t>1995 NOV</t>
  </si>
  <si>
    <t>1995 DEC</t>
  </si>
  <si>
    <t>1996 JAN</t>
  </si>
  <si>
    <t>1996 FEB</t>
  </si>
  <si>
    <t>1996 MAR</t>
  </si>
  <si>
    <t>1996 APR</t>
  </si>
  <si>
    <t>1996 MAY</t>
  </si>
  <si>
    <t>1996 JUN</t>
  </si>
  <si>
    <t>1996 JUL</t>
  </si>
  <si>
    <t>1996 AUG</t>
  </si>
  <si>
    <t>1996 SEP</t>
  </si>
  <si>
    <t>1996 OCT</t>
  </si>
  <si>
    <t>1996 NOV</t>
  </si>
  <si>
    <t>1996 DEC</t>
  </si>
  <si>
    <t>1997 JAN</t>
  </si>
  <si>
    <t>1997 FEB</t>
  </si>
  <si>
    <t>1997 MAR</t>
  </si>
  <si>
    <t>1997 APR</t>
  </si>
  <si>
    <t>1997 MAY</t>
  </si>
  <si>
    <t>1997 JUN</t>
  </si>
  <si>
    <t>1997 JUL</t>
  </si>
  <si>
    <t>1997 AUG</t>
  </si>
  <si>
    <t>1997 SEP</t>
  </si>
  <si>
    <t>1997 OCT</t>
  </si>
  <si>
    <t>1997 NOV</t>
  </si>
  <si>
    <t>1997 DEC</t>
  </si>
  <si>
    <t>1998 JAN</t>
  </si>
  <si>
    <t>1998 FEB</t>
  </si>
  <si>
    <t>1998 MAR</t>
  </si>
  <si>
    <t>1998 APR</t>
  </si>
  <si>
    <t>1998 MAY</t>
  </si>
  <si>
    <t>1998 JUN</t>
  </si>
  <si>
    <t>1998 JUL</t>
  </si>
  <si>
    <t>1998 AUG</t>
  </si>
  <si>
    <t>1998 SEP</t>
  </si>
  <si>
    <t>1998 OCT</t>
  </si>
  <si>
    <t>1998 NOV</t>
  </si>
  <si>
    <t>1998 DEC</t>
  </si>
  <si>
    <t>1999 JAN</t>
  </si>
  <si>
    <t>1999 FEB</t>
  </si>
  <si>
    <t>1999 MAR</t>
  </si>
  <si>
    <t>1999 APR</t>
  </si>
  <si>
    <t>1999 MAY</t>
  </si>
  <si>
    <t>1999 JUN</t>
  </si>
  <si>
    <t>1999 JUL</t>
  </si>
  <si>
    <t>1999 AUG</t>
  </si>
  <si>
    <t>1999 SEP</t>
  </si>
  <si>
    <t>1999 OCT</t>
  </si>
  <si>
    <t>1999 NOV</t>
  </si>
  <si>
    <t>1999 DEC</t>
  </si>
  <si>
    <t>2000 JAN</t>
  </si>
  <si>
    <t>2000 FEB</t>
  </si>
  <si>
    <t>2000 MAR</t>
  </si>
  <si>
    <t>2000 APR</t>
  </si>
  <si>
    <t>2000 MAY</t>
  </si>
  <si>
    <t>2000 JUN</t>
  </si>
  <si>
    <t>2000 JUL</t>
  </si>
  <si>
    <t>2000 AUG</t>
  </si>
  <si>
    <t>2000 SEP</t>
  </si>
  <si>
    <t>2000 OCT</t>
  </si>
  <si>
    <t>2000 NOV</t>
  </si>
  <si>
    <t>2000 DEC</t>
  </si>
  <si>
    <t>2001 JAN</t>
  </si>
  <si>
    <t>2001 FEB</t>
  </si>
  <si>
    <t>2001 MAR</t>
  </si>
  <si>
    <t>2001 APR</t>
  </si>
  <si>
    <t>2001 MAY</t>
  </si>
  <si>
    <t>2001 JUN</t>
  </si>
  <si>
    <t>2001 JUL</t>
  </si>
  <si>
    <t>2001 AUG</t>
  </si>
  <si>
    <t>2001 SEP</t>
  </si>
  <si>
    <t>2001 OCT</t>
  </si>
  <si>
    <t>2001 NOV</t>
  </si>
  <si>
    <t>2001 DEC</t>
  </si>
  <si>
    <t>2002 JAN</t>
  </si>
  <si>
    <t>2002 FEB</t>
  </si>
  <si>
    <t>2002 MAR</t>
  </si>
  <si>
    <t>2002 APR</t>
  </si>
  <si>
    <t>2002 MAY</t>
  </si>
  <si>
    <t>2002 JUN</t>
  </si>
  <si>
    <t>2002 JUL</t>
  </si>
  <si>
    <t>2002 AUG</t>
  </si>
  <si>
    <t>2002 SEP</t>
  </si>
  <si>
    <t>2002 OCT</t>
  </si>
  <si>
    <t>2002 NOV</t>
  </si>
  <si>
    <t>2002 DEC</t>
  </si>
  <si>
    <t>2003 JAN</t>
  </si>
  <si>
    <t>2003 FEB</t>
  </si>
  <si>
    <t>2003 MAR</t>
  </si>
  <si>
    <t>2003 APR</t>
  </si>
  <si>
    <t>2003 MAY</t>
  </si>
  <si>
    <t>2003 JUN</t>
  </si>
  <si>
    <t>2003 JUL</t>
  </si>
  <si>
    <t>2003 AUG</t>
  </si>
  <si>
    <t>2003 SEP</t>
  </si>
  <si>
    <t>2003 OCT</t>
  </si>
  <si>
    <t>2003 NOV</t>
  </si>
  <si>
    <t>2003 DEC</t>
  </si>
  <si>
    <t>2004 JAN</t>
  </si>
  <si>
    <t>2004 FEB</t>
  </si>
  <si>
    <t>2004 MAR</t>
  </si>
  <si>
    <t>2004 APR</t>
  </si>
  <si>
    <t>2004 MAY</t>
  </si>
  <si>
    <t>2004 JUN</t>
  </si>
  <si>
    <t>2004 JUL</t>
  </si>
  <si>
    <t>2004 AUG</t>
  </si>
  <si>
    <t>2004 SEP</t>
  </si>
  <si>
    <t>2004 OCT</t>
  </si>
  <si>
    <t>2004 NOV</t>
  </si>
  <si>
    <t>2004 DEC</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</si>
  <si>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</si>
  <si>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</si>
  <si>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</si>
  <si>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</si>
  <si>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</si>
  <si>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</si>
  <si>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</si>
  <si>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</si>
  <si>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</si>
  <si>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</si>
  <si>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</si>
  <si>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</si>
  <si>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</si>
  <si>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</si>
  <si>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</si>
  <si>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</si>
  <si>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</si>
  <si>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</si>
  <si>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</si>
  <si>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</si>
  <si>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</si>
  <si>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</si>
  <si>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</si>
  <si>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</si>
  <si>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</si>
  <si>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</si>
  <si>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</si>
  <si>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</si>
  <si>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</si>
  <si>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</si>
  <si>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</si>
  <si>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</si>
  <si>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</si>
  <si>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</si>
  <si>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</si>
  <si>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</si>
  <si>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</si>
  <si>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</si>
  <si>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</si>
  <si>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</si>
  <si>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</si>
  <si>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</si>
  <si>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</si>
  <si>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</si>
  <si>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</si>
  <si>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</si>
  <si>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</si>
  <si>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</si>
  <si>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</si>
  <si>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</si>
  <si>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</si>
  <si>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</si>
  <si>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</si>
  <si>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</si>
  <si>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</si>
  <si>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</si>
  <si>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</si>
  <si>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</si>
  <si>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</si>
  <si>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</si>
  <si>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</si>
  <si>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</si>
  <si>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</si>
  <si>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</si>
  <si>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</si>
  <si>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</si>
  <si>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</si>
  <si>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</si>
  <si>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</si>
  <si>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</si>
  <si>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</si>
  <si>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</si>
  <si>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</si>
  <si>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</si>
  <si>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</si>
  <si>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</si>
  <si>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</si>
  <si>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</si>
  <si>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</si>
  <si>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</si>
  <si>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</si>
  <si>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</si>
  <si>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</si>
  <si>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</si>
  <si>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</si>
  <si>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</si>
  <si>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</si>
  <si>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</si>
  <si>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</si>
  <si>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</si>
  <si>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</si>
  <si>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</si>
  <si>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</si>
  <si>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</si>
  <si>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</si>
  <si>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</si>
  <si>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</si>
  <si>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</si>
  <si>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</si>
  <si>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</si>
  <si>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</si>
  <si>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</si>
  <si>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</si>
  <si>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</si>
  <si>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</si>
  <si>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</si>
  <si>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</si>
  <si>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</si>
  <si>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</si>
  <si>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</si>
  <si>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</si>
  <si>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</si>
  <si>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</si>
  <si>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</si>
  <si>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</si>
  <si>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</si>
  <si>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</si>
  <si>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</si>
  <si>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</si>
  <si>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</si>
  <si>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</si>
  <si>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</si>
  <si>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</si>
  <si>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</si>
  <si>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</si>
  <si>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</si>
  <si>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</si>
  <si>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</si>
  <si>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</si>
  <si>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</si>
  <si>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</si>
  <si>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</si>
  <si>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</si>
  <si>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</si>
  <si>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</si>
  <si>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</si>
  <si>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</si>
  <si>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</si>
  <si>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</si>
  <si>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</si>
  <si>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</si>
  <si>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</si>
  <si>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</si>
  <si>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</si>
  <si>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</si>
  <si>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(i)  Annual rate of inflation for each month from January 1988 to January 2017</t>
  </si>
  <si>
    <t>Annual rate of inflation in previous 12 months</t>
  </si>
  <si>
    <t>(ii)  Graph of annual rate of inflation for each calendar year</t>
  </si>
  <si>
    <t>(iii)  Final rental payment and accumulated value of rental payments</t>
  </si>
  <si>
    <t>Annual rate of return</t>
  </si>
  <si>
    <t>Initial rental payment</t>
  </si>
  <si>
    <t>Minimum increase</t>
  </si>
  <si>
    <t>Maximum increase</t>
  </si>
  <si>
    <t>(iv)  Money and real rate of return</t>
  </si>
  <si>
    <t>Initial annual payment</t>
  </si>
  <si>
    <t>Annual growth rate</t>
  </si>
  <si>
    <t>(v)  Price paid for fixed-interest and index-linked bonds</t>
  </si>
  <si>
    <t>Annual real yield convertible half-yearly</t>
  </si>
  <si>
    <t>Effective half-yearly yield</t>
  </si>
  <si>
    <t>FI bond coupon rate</t>
  </si>
  <si>
    <t>FI bond redemption rate</t>
  </si>
  <si>
    <t>IL bond coupon rate</t>
  </si>
  <si>
    <t>IL bond redemption rate</t>
  </si>
  <si>
    <t>Q2 Summary of answers</t>
  </si>
  <si>
    <t>(i)(c)</t>
  </si>
  <si>
    <t>(iii)(a)</t>
  </si>
  <si>
    <t>(iii)(b)</t>
  </si>
  <si>
    <t>(v)(a)</t>
  </si>
  <si>
    <t>(v)(b)</t>
  </si>
  <si>
    <t>you should attempt all of the questions.</t>
  </si>
  <si>
    <t>Have you used the solutions to this assignment?</t>
  </si>
  <si>
    <t xml:space="preserve">Recorded your time taken and whether you have solutions? </t>
  </si>
  <si>
    <t>Entered your answers at the end of this document, starting each question part on a new sheet?</t>
  </si>
  <si>
    <t>If Yes, you can provide further information on the extra time / other conditions if you wish:</t>
  </si>
  <si>
    <t>Save this document with the title ‘CM1 Assignment Y1 2023 Answers 12345’, inserting your ActEd Student Number for 12345.  Failing to do this will delay your marking.</t>
  </si>
  <si>
    <t>We only accept the current version of assignments for marking, and so you can only submit this assignment in the sessions leading to the 2023 exams.</t>
  </si>
  <si>
    <t>2023 Examinations</t>
  </si>
  <si>
    <r>
      <t xml:space="preserve">Checked that you are using the latest version of the assignments, </t>
    </r>
    <r>
      <rPr>
        <i/>
        <sz val="10"/>
        <rFont val="Calibri"/>
        <family val="2"/>
        <scheme val="minor"/>
      </rPr>
      <t>ie</t>
    </r>
    <r>
      <rPr>
        <sz val="10"/>
        <rFont val="Calibri"/>
        <family val="2"/>
        <scheme val="minor"/>
      </rPr>
      <t xml:space="preserve"> 2023 for the sessions leading to the 2023 exams? </t>
    </r>
  </si>
  <si>
    <t>Submit your completed Excel file to The Hub, following the instructions given at the start of the question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</si>
  <si>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Products, Marking Deadlines), unless you are using a Marking Voucher.</t>
    </r>
  </si>
  <si>
    <t>If you are using a Marking Voucher, then please make sure that you submit your script by the Marking Voucher deadline date to give us enough time to mark and return the script before the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</si>
</sst>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_ ;\-#,##0\ "/>
    <numFmt numFmtId="165" formatCode="_-* #,##0_-;\-* #,##0_-;_-* &quot;-&quot;??_-;_-@_-"/>
    <numFmt numFmtId="166" formatCode="0.000%"/>
  </numFmts>
  <fonts count="24" x14ac:knownFonts="1">
    <font>
      <sz val="11"/>
      <color theme="1"/>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sz val="11"/>
      <color rgb="FF000000"/>
      <name val="Calibri"/>
      <family val="2"/>
      <scheme val="minor"/>
    </font>
    <font>
      <b/>
      <sz val="10"/>
      <color theme="1"/>
      <name val="Calibri"/>
      <family val="2"/>
      <scheme val="minor"/>
    </font>
    <font>
      <sz val="10"/>
      <color theme="1"/>
      <name val="Calibri"/>
      <family val="2"/>
      <scheme val="minor"/>
    </font>
    <font>
      <sz val="9"/>
      <color indexed="81"/>
      <name val="Tahoma"/>
      <family val="2"/>
    </font>
    <font>
      <b/>
      <sz val="11"/>
      <color rgb="FF000000"/>
      <name val="Calibri"/>
      <family val="2"/>
      <scheme val="minor"/>
    </font>
    <font>
      <sz val="8"/>
      <color rgb="FF000000"/>
      <name val="Segoe UI"/>
      <family val="2"/>
    </font>
    <font>
      <sz val="11"/>
      <color theme="1"/>
      <name val="Calibri"/>
      <family val="2"/>
      <scheme val="minor"/>
    </font>
    <font>
      <sz val="10"/>
      <name val="Arial"/>
      <family val="2"/>
    </font>
    <font>
      <b/>
      <sz val="20"/>
      <color rgb="FF000000"/>
      <name val="Calibri"/>
      <family val="2"/>
      <scheme val="minor"/>
    </font>
    <font>
      <b/>
      <sz val="18"/>
      <color rgb="FF000000"/>
      <name val="Calibri"/>
      <family val="2"/>
      <scheme val="minor"/>
    </font>
    <font>
      <sz val="11"/>
      <color rgb="FFFF0000"/>
      <name val="Calibri"/>
      <family val="2"/>
      <scheme val="minor"/>
    </font>
    <font>
      <b/>
      <sz val="20"/>
      <name val="Calibri"/>
      <family val="2"/>
      <scheme val="minor"/>
    </font>
    <font>
      <b/>
      <sz val="11"/>
      <name val="Calibri"/>
      <family val="2"/>
      <scheme val="minor"/>
    </font>
    <font>
      <sz val="16"/>
      <color theme="1"/>
      <name val="Calibri"/>
      <family val="2"/>
      <scheme val="minor"/>
    </font>
    <font>
      <b/>
      <sz val="18"/>
      <name val="Calibri"/>
      <family val="2"/>
      <scheme val="minor"/>
    </font>
    <font>
      <sz val="11"/>
      <name val="Calibri"/>
      <family val="2"/>
      <scheme val="minor"/>
    </font>
    <font>
      <sz val="10"/>
      <name val="Calibri"/>
      <family val="2"/>
      <scheme val="minor"/>
    </font>
    <font>
      <i/>
      <sz val="10"/>
      <name val="Calibri"/>
      <family val="2"/>
      <scheme val="minor"/>
    </font>
    <font>
      <sz val="16"/>
      <name val="Calibri"/>
      <family val="2"/>
      <scheme val="minor"/>
    </font>
    <font>
      <sz val="11"/>
      <color theme="0" tint="-0.249977111117893"/>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rgb="FF91C6F7"/>
        <bgColor indexed="64"/>
      </patternFill>
    </fill>
    <fill>
      <patternFill patternType="solid">
        <fgColor theme="5" tint="0.79998168889431442"/>
        <bgColor indexed="64"/>
      </patternFill>
    </fill>
    <fill>
      <patternFill patternType="solid">
        <fgColor theme="0" tint="-0.249977111117893"/>
        <bgColor indexed="64"/>
      </patternFill>
    </fill>
  </fills>
  <borders count="7">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8">
    <xf numFmtId="0" fontId="0" fillId="0" borderId="0"/>
    <xf numFmtId="43" fontId="10" fillId="0" borderId="0" applyFon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cellStyleXfs>
  <cellXfs count="75">
    <xf numFmtId="0" fontId="0" fillId="0" borderId="0" xfId="0"/>
    <xf numFmtId="0" fontId="0" fillId="0" borderId="0" xfId="0" applyAlignment="1">
      <alignment vertical="center"/>
    </xf>
    <xf numFmtId="0" fontId="2" fillId="0" borderId="0" xfId="0" applyFont="1" applyAlignment="1">
      <alignment vertical="center"/>
    </xf>
    <xf numFmtId="0" fontId="5" fillId="0" borderId="0" xfId="0" applyFont="1"/>
    <xf numFmtId="0" fontId="6" fillId="0" borderId="0" xfId="0" applyFont="1"/>
    <xf numFmtId="0" fontId="1" fillId="0" borderId="0" xfId="0" applyFont="1"/>
    <xf numFmtId="0" fontId="6" fillId="0" borderId="0" xfId="0" applyFont="1" applyAlignment="1">
      <alignment horizontal="left" vertical="center"/>
    </xf>
    <xf numFmtId="0" fontId="0" fillId="0" borderId="0" xfId="0" applyFill="1"/>
    <xf numFmtId="0" fontId="1" fillId="0" borderId="0" xfId="0" applyFont="1" applyFill="1"/>
    <xf numFmtId="0" fontId="0" fillId="0" borderId="0" xfId="0" applyFont="1"/>
    <xf numFmtId="0" fontId="8" fillId="0" borderId="0" xfId="0" applyFont="1" applyAlignment="1">
      <alignment vertical="center"/>
    </xf>
    <xf numFmtId="0" fontId="0" fillId="2" borderId="1" xfId="0" applyFill="1" applyBorder="1"/>
    <xf numFmtId="0" fontId="0" fillId="2" borderId="2" xfId="0" applyFill="1" applyBorder="1"/>
    <xf numFmtId="0" fontId="0" fillId="0" borderId="0" xfId="0" applyFont="1" applyFill="1" applyAlignment="1">
      <alignment vertical="center"/>
    </xf>
    <xf numFmtId="0" fontId="0"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0" fillId="0" borderId="0" xfId="0" applyFont="1"/>
    <xf numFmtId="0" fontId="10" fillId="0" borderId="0" xfId="2" applyFont="1"/>
    <xf numFmtId="0" fontId="8" fillId="0" borderId="0" xfId="2" applyFont="1" applyAlignment="1">
      <alignment vertical="center"/>
    </xf>
    <xf numFmtId="0" fontId="12" fillId="0" borderId="0" xfId="0" applyFont="1" applyAlignment="1">
      <alignment vertical="center"/>
    </xf>
    <xf numFmtId="0" fontId="13" fillId="0" borderId="0" xfId="0" applyFont="1" applyAlignment="1">
      <alignment vertical="center"/>
    </xf>
    <xf numFmtId="0" fontId="17" fillId="3" borderId="0" xfId="0" applyFont="1" applyFill="1"/>
    <xf numFmtId="0" fontId="18" fillId="0" borderId="0" xfId="0" applyFont="1" applyAlignment="1">
      <alignment vertical="center"/>
    </xf>
    <xf numFmtId="0" fontId="19" fillId="0" borderId="0" xfId="0" applyFont="1" applyAlignment="1">
      <alignment vertical="center"/>
    </xf>
    <xf numFmtId="0" fontId="16" fillId="0" borderId="0" xfId="0" applyFont="1" applyAlignment="1">
      <alignment vertical="center"/>
    </xf>
    <xf numFmtId="0" fontId="20" fillId="0" borderId="0" xfId="0" applyFont="1" applyAlignment="1">
      <alignment horizontal="left" vertical="center"/>
    </xf>
    <xf numFmtId="0" fontId="17" fillId="3" borderId="0" xfId="0" applyNumberFormat="1" applyFont="1" applyFill="1"/>
    <xf numFmtId="0" fontId="0" fillId="0" borderId="3" xfId="0" applyBorder="1"/>
    <xf numFmtId="9" fontId="0" fillId="4" borderId="3" xfId="7" applyNumberFormat="1" applyFont="1" applyFill="1" applyBorder="1"/>
    <xf numFmtId="0" fontId="0" fillId="0" borderId="0" xfId="0" applyNumberFormat="1" applyFont="1"/>
    <xf numFmtId="164" fontId="0" fillId="4" borderId="3" xfId="6" applyNumberFormat="1" applyFont="1" applyFill="1" applyBorder="1"/>
    <xf numFmtId="0" fontId="19" fillId="0" borderId="0" xfId="0" applyFont="1"/>
    <xf numFmtId="0" fontId="19" fillId="0" borderId="0" xfId="0" applyNumberFormat="1" applyFont="1"/>
    <xf numFmtId="9" fontId="0" fillId="4" borderId="3" xfId="7" applyFont="1" applyFill="1" applyBorder="1"/>
    <xf numFmtId="0" fontId="19" fillId="0" borderId="0" xfId="0" applyNumberFormat="1" applyFont="1" applyBorder="1"/>
    <xf numFmtId="0" fontId="0" fillId="0" borderId="0" xfId="0" applyNumberFormat="1" applyFont="1" applyBorder="1"/>
    <xf numFmtId="0" fontId="14" fillId="0" borderId="0" xfId="0" applyNumberFormat="1" applyFont="1" applyBorder="1"/>
    <xf numFmtId="165" fontId="0" fillId="0" borderId="0" xfId="6" applyNumberFormat="1" applyFont="1" applyFill="1"/>
    <xf numFmtId="0" fontId="14" fillId="0" borderId="0" xfId="0" applyFont="1" applyAlignment="1">
      <alignment horizontal="center"/>
    </xf>
    <xf numFmtId="0" fontId="19" fillId="0" borderId="0" xfId="0" applyFont="1" applyAlignment="1">
      <alignment horizontal="center"/>
    </xf>
    <xf numFmtId="165" fontId="19" fillId="0" borderId="0" xfId="6" applyNumberFormat="1" applyFont="1" applyAlignment="1">
      <alignment horizontal="center"/>
    </xf>
    <xf numFmtId="0" fontId="0" fillId="0" borderId="0" xfId="0" applyNumberFormat="1" applyFont="1" applyFill="1" applyBorder="1"/>
    <xf numFmtId="14" fontId="0" fillId="0" borderId="3" xfId="0" applyNumberFormat="1" applyBorder="1"/>
    <xf numFmtId="1" fontId="0" fillId="0" borderId="3" xfId="0" applyNumberFormat="1" applyBorder="1"/>
    <xf numFmtId="0" fontId="0" fillId="0" borderId="3" xfId="0" applyNumberFormat="1" applyBorder="1"/>
    <xf numFmtId="0" fontId="0" fillId="0" borderId="3" xfId="6" applyNumberFormat="1" applyFont="1" applyBorder="1"/>
    <xf numFmtId="14" fontId="17" fillId="3" borderId="0" xfId="0" applyNumberFormat="1" applyFont="1" applyFill="1"/>
    <xf numFmtId="0" fontId="14" fillId="0" borderId="0" xfId="0" applyFont="1"/>
    <xf numFmtId="0" fontId="22" fillId="3" borderId="0" xfId="2" applyFont="1" applyFill="1"/>
    <xf numFmtId="0" fontId="19" fillId="0" borderId="3" xfId="2" applyFont="1" applyBorder="1"/>
    <xf numFmtId="0" fontId="19" fillId="0" borderId="0" xfId="2" applyFont="1"/>
    <xf numFmtId="166" fontId="19" fillId="0" borderId="0" xfId="3" applyNumberFormat="1" applyFont="1"/>
    <xf numFmtId="10" fontId="22" fillId="3" borderId="0" xfId="2" applyNumberFormat="1" applyFont="1" applyFill="1"/>
    <xf numFmtId="10" fontId="19" fillId="0" borderId="0" xfId="2" applyNumberFormat="1" applyFont="1" applyAlignment="1">
      <alignment horizontal="center"/>
    </xf>
    <xf numFmtId="10" fontId="19" fillId="0" borderId="3" xfId="2" applyNumberFormat="1" applyFont="1" applyBorder="1"/>
    <xf numFmtId="0" fontId="19" fillId="0" borderId="0" xfId="2" applyNumberFormat="1" applyFont="1" applyBorder="1"/>
    <xf numFmtId="0" fontId="23" fillId="5" borderId="3" xfId="2" applyNumberFormat="1" applyFont="1" applyFill="1" applyBorder="1"/>
    <xf numFmtId="0" fontId="19" fillId="0" borderId="0" xfId="3" applyNumberFormat="1" applyFont="1" applyBorder="1"/>
    <xf numFmtId="0" fontId="19" fillId="0" borderId="3" xfId="3" applyNumberFormat="1" applyFont="1" applyBorder="1"/>
    <xf numFmtId="10" fontId="19" fillId="0" borderId="0" xfId="2" applyNumberFormat="1" applyFont="1"/>
    <xf numFmtId="0" fontId="22" fillId="3" borderId="0" xfId="2" applyNumberFormat="1" applyFont="1" applyFill="1" applyBorder="1"/>
    <xf numFmtId="0" fontId="19" fillId="0" borderId="0" xfId="2" applyNumberFormat="1" applyFont="1" applyBorder="1" applyAlignment="1">
      <alignment horizontal="center"/>
    </xf>
    <xf numFmtId="10" fontId="19" fillId="4" borderId="3" xfId="3" applyNumberFormat="1" applyFont="1" applyFill="1" applyBorder="1"/>
    <xf numFmtId="165" fontId="19" fillId="4" borderId="3" xfId="4" applyNumberFormat="1" applyFont="1" applyFill="1" applyBorder="1"/>
    <xf numFmtId="10" fontId="19" fillId="4" borderId="3" xfId="2" applyNumberFormat="1" applyFont="1" applyFill="1" applyBorder="1"/>
    <xf numFmtId="0" fontId="19" fillId="0" borderId="0" xfId="2" applyNumberFormat="1" applyFont="1" applyFill="1" applyBorder="1"/>
    <xf numFmtId="0" fontId="19" fillId="0" borderId="0" xfId="3" applyNumberFormat="1" applyFont="1" applyFill="1" applyBorder="1"/>
    <xf numFmtId="9" fontId="19" fillId="4" borderId="3" xfId="3" applyFont="1" applyFill="1" applyBorder="1"/>
    <xf numFmtId="0" fontId="19" fillId="0" borderId="3" xfId="3" applyNumberFormat="1" applyFont="1" applyFill="1" applyBorder="1"/>
    <xf numFmtId="0" fontId="6" fillId="0" borderId="0" xfId="0" applyFont="1" applyAlignment="1">
      <alignment vertical="center"/>
    </xf>
    <xf numFmtId="0" fontId="5" fillId="2" borderId="4" xfId="0" applyFont="1" applyFill="1" applyBorder="1"/>
    <xf numFmtId="0" fontId="0" fillId="2" borderId="5" xfId="0" applyFill="1" applyBorder="1"/>
    <xf numFmtId="0" fontId="0" fillId="2" borderId="6" xfId="0" applyFill="1" applyBorder="1"/>
  </cellXfs>
  <cellStyles count="8">
    <cellStyle name="Comma" xfId="6" builtinId="3"/>
    <cellStyle name="Comma 2" xfId="4" xr:uid="{00000000-0005-0000-0000-000001000000}"/>
    <cellStyle name="Comma 3" xfId="1" xr:uid="{00000000-0005-0000-0000-000002000000}"/>
    <cellStyle name="Currency 2" xfId="5" xr:uid="{00000000-0005-0000-0000-000003000000}"/>
    <cellStyle name="Normal" xfId="0" builtinId="0"/>
    <cellStyle name="Normal 2" xfId="2" xr:uid="{00000000-0005-0000-0000-000005000000}"/>
    <cellStyle name="Percent" xfId="7" builtinId="5"/>
    <cellStyle name="Percent 2"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166688</xdr:rowOff>
        </xdr:from>
        <xdr:to>
          <xdr:col>0</xdr:col>
          <xdr:colOff>242888</xdr:colOff>
          <xdr:row>19</xdr:row>
          <xdr:rowOff>23813</xdr:rowOff>
        </xdr:to>
        <xdr:sp macro="" textlink="">
          <xdr:nvSpPr>
            <xdr:cNvPr id="8193" name="Check Box 1" descr="latest version"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176213</xdr:rowOff>
        </xdr:from>
        <xdr:to>
          <xdr:col>0</xdr:col>
          <xdr:colOff>242888</xdr:colOff>
          <xdr:row>20</xdr:row>
          <xdr:rowOff>33338</xdr:rowOff>
        </xdr:to>
        <xdr:sp macro="" textlink="">
          <xdr:nvSpPr>
            <xdr:cNvPr id="8194" name="Check Box 2" descr="latest version"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176213</xdr:rowOff>
        </xdr:from>
        <xdr:to>
          <xdr:col>0</xdr:col>
          <xdr:colOff>242888</xdr:colOff>
          <xdr:row>21</xdr:row>
          <xdr:rowOff>33338</xdr:rowOff>
        </xdr:to>
        <xdr:sp macro="" textlink="">
          <xdr:nvSpPr>
            <xdr:cNvPr id="8195" name="Check Box 3" descr="latest version"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176213</xdr:rowOff>
        </xdr:from>
        <xdr:to>
          <xdr:col>0</xdr:col>
          <xdr:colOff>242888</xdr:colOff>
          <xdr:row>23</xdr:row>
          <xdr:rowOff>33338</xdr:rowOff>
        </xdr:to>
        <xdr:sp macro="" textlink="">
          <xdr:nvSpPr>
            <xdr:cNvPr id="8196" name="Check Box 4" descr="latest version"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166688</xdr:rowOff>
        </xdr:from>
        <xdr:to>
          <xdr:col>0</xdr:col>
          <xdr:colOff>242888</xdr:colOff>
          <xdr:row>22</xdr:row>
          <xdr:rowOff>23813</xdr:rowOff>
        </xdr:to>
        <xdr:sp macro="" textlink="">
          <xdr:nvSpPr>
            <xdr:cNvPr id="8197" name="Check Box 5" descr="latest version"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242888</xdr:colOff>
          <xdr:row>24</xdr:row>
          <xdr:rowOff>52388</xdr:rowOff>
        </xdr:to>
        <xdr:sp macro="" textlink="">
          <xdr:nvSpPr>
            <xdr:cNvPr id="8198" name="Check Box 6" descr="latest version"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495300</xdr:colOff>
      <xdr:row>3</xdr:row>
      <xdr:rowOff>152400</xdr:rowOff>
    </xdr:from>
    <xdr:to>
      <xdr:col>2</xdr:col>
      <xdr:colOff>1013460</xdr:colOff>
      <xdr:row>5</xdr:row>
      <xdr:rowOff>68580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746760" y="982980"/>
          <a:ext cx="2880360" cy="2819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p>
      </xdr:txBody>
    </xdr:sp>
    <xdr:clientData/>
  </xdr:twoCellAnchor>
  <xdr:twoCellAnchor>
    <xdr:from>
      <xdr:col>1</xdr:col>
      <xdr:colOff>1459230</xdr:colOff>
      <xdr:row>5</xdr:row>
      <xdr:rowOff>141922</xdr:rowOff>
    </xdr:from>
    <xdr:to>
      <xdr:col>2</xdr:col>
      <xdr:colOff>77152</xdr:colOff>
      <xdr:row>7</xdr:row>
      <xdr:rowOff>96202</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716405" y="1332547"/>
          <a:ext cx="1084897" cy="31623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4</xdr:col>
          <xdr:colOff>100013</xdr:colOff>
          <xdr:row>3</xdr:row>
          <xdr:rowOff>176213</xdr:rowOff>
        </xdr:from>
        <xdr:to>
          <xdr:col>4</xdr:col>
          <xdr:colOff>433388</xdr:colOff>
          <xdr:row>5</xdr:row>
          <xdr:rowOff>14288</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3</xdr:row>
          <xdr:rowOff>176213</xdr:rowOff>
        </xdr:from>
        <xdr:to>
          <xdr:col>5</xdr:col>
          <xdr:colOff>419100</xdr:colOff>
          <xdr:row>5</xdr:row>
          <xdr:rowOff>14288</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100013</xdr:colOff>
          <xdr:row>6</xdr:row>
          <xdr:rowOff>176213</xdr:rowOff>
        </xdr:from>
        <xdr:to>
          <xdr:col>4</xdr:col>
          <xdr:colOff>438150</xdr:colOff>
          <xdr:row>8</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100013</xdr:colOff>
          <xdr:row>6</xdr:row>
          <xdr:rowOff>176213</xdr:rowOff>
        </xdr:from>
        <xdr:to>
          <xdr:col>5</xdr:col>
          <xdr:colOff>419100</xdr:colOff>
          <xdr:row>8</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242888</xdr:colOff>
          <xdr:row>24</xdr:row>
          <xdr:rowOff>52388</xdr:rowOff>
        </xdr:to>
        <xdr:sp macro="" textlink="">
          <xdr:nvSpPr>
            <xdr:cNvPr id="8207" name="Check Box 15" descr="latest version"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242888</xdr:colOff>
          <xdr:row>25</xdr:row>
          <xdr:rowOff>52388</xdr:rowOff>
        </xdr:to>
        <xdr:sp macro="" textlink="">
          <xdr:nvSpPr>
            <xdr:cNvPr id="8208" name="Check Box 16" descr="latest version"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7620</xdr:colOff>
      <xdr:row>12</xdr:row>
      <xdr:rowOff>0</xdr:rowOff>
    </xdr:from>
    <xdr:to>
      <xdr:col>5</xdr:col>
      <xdr:colOff>600075</xdr:colOff>
      <xdr:row>13</xdr:row>
      <xdr:rowOff>83820</xdr:rowOff>
    </xdr:to>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6878320" y="2489200"/>
          <a:ext cx="120205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1</xdr:col>
      <xdr:colOff>1082040</xdr:colOff>
      <xdr:row>9</xdr:row>
      <xdr:rowOff>22860</xdr:rowOff>
    </xdr:from>
    <xdr:to>
      <xdr:col>2</xdr:col>
      <xdr:colOff>129540</xdr:colOff>
      <xdr:row>10</xdr:row>
      <xdr:rowOff>99060</xdr:rowOff>
    </xdr:to>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1336040" y="1959610"/>
          <a:ext cx="1454150" cy="2603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S24"/>
  <sheetViews>
    <sheetView showGridLines="0" tabSelected="1" workbookViewId="0">
      <selection activeCell="H7" sqref="H7"/>
    </sheetView>
  </sheetViews>
  <sheetFormatPr defaultRowHeight="14.25" x14ac:dyDescent="0.45"/>
  <cols>
    <col min="1" max="1" width="5.06640625" customWidth="1"/>
  </cols>
  <sheetData>
    <row r="1" spans="1:19" ht="25.5" x14ac:dyDescent="0.45">
      <c r="A1" s="21" t="s">
        <v>33</v>
      </c>
      <c r="B1" s="14"/>
      <c r="C1" s="14"/>
      <c r="D1" s="14"/>
      <c r="E1" s="1"/>
      <c r="F1" s="1"/>
      <c r="G1" s="1"/>
      <c r="H1" s="1"/>
      <c r="I1" s="1"/>
      <c r="J1" s="1"/>
      <c r="K1" s="1"/>
      <c r="L1" s="1"/>
      <c r="M1" s="1"/>
      <c r="N1" s="1"/>
    </row>
    <row r="2" spans="1:19" ht="16.25" customHeight="1" x14ac:dyDescent="0.45">
      <c r="A2" s="21"/>
      <c r="B2" s="14"/>
      <c r="C2" s="14"/>
      <c r="D2" s="14"/>
      <c r="E2" s="1"/>
      <c r="F2" s="1"/>
      <c r="G2" s="1"/>
      <c r="H2" s="1"/>
      <c r="I2" s="1"/>
      <c r="J2" s="1"/>
      <c r="K2" s="1"/>
      <c r="L2" s="1"/>
      <c r="M2" s="1"/>
      <c r="N2" s="1"/>
    </row>
    <row r="3" spans="1:19" ht="23.25" x14ac:dyDescent="0.45">
      <c r="A3" s="24" t="s">
        <v>451</v>
      </c>
      <c r="B3" s="14"/>
      <c r="C3" s="14"/>
      <c r="D3" s="14"/>
      <c r="E3" s="1"/>
      <c r="F3" s="1"/>
      <c r="G3" s="1"/>
      <c r="H3" s="1"/>
      <c r="I3" s="1"/>
      <c r="J3" s="1"/>
      <c r="K3" s="1"/>
      <c r="L3" s="1"/>
      <c r="M3" s="1"/>
      <c r="N3" s="1"/>
    </row>
    <row r="4" spans="1:19" ht="11.55" customHeight="1" x14ac:dyDescent="0.45">
      <c r="A4" s="2"/>
      <c r="B4" s="1"/>
      <c r="C4" s="1"/>
      <c r="D4" s="1"/>
      <c r="E4" s="1"/>
      <c r="F4" s="1"/>
      <c r="G4" s="1"/>
      <c r="H4" s="1"/>
      <c r="I4" s="1"/>
      <c r="J4" s="1"/>
      <c r="K4" s="1"/>
      <c r="L4" s="1"/>
      <c r="M4" s="1"/>
      <c r="N4" s="1"/>
    </row>
    <row r="5" spans="1:19" x14ac:dyDescent="0.45">
      <c r="A5" s="14" t="s">
        <v>0</v>
      </c>
      <c r="B5" s="14"/>
      <c r="C5" s="14"/>
      <c r="D5" s="14"/>
      <c r="E5" s="14"/>
      <c r="F5" s="14"/>
      <c r="G5" s="14"/>
      <c r="H5" s="14"/>
      <c r="I5" s="14"/>
      <c r="J5" s="14"/>
      <c r="K5" s="14"/>
      <c r="L5" s="1"/>
      <c r="M5" s="1"/>
      <c r="N5" s="1"/>
    </row>
    <row r="6" spans="1:19" x14ac:dyDescent="0.45">
      <c r="A6" s="18" t="s">
        <v>12</v>
      </c>
      <c r="B6" s="16" t="s">
        <v>22</v>
      </c>
      <c r="C6" s="14"/>
      <c r="D6" s="14"/>
      <c r="E6" s="14"/>
      <c r="F6" s="14"/>
      <c r="G6" s="14"/>
      <c r="H6" s="14"/>
      <c r="I6" s="14"/>
      <c r="J6" s="14"/>
      <c r="K6" s="14"/>
      <c r="L6" s="1"/>
      <c r="M6" s="1"/>
      <c r="N6" s="1"/>
    </row>
    <row r="7" spans="1:19" x14ac:dyDescent="0.45">
      <c r="A7" s="18" t="s">
        <v>12</v>
      </c>
      <c r="B7" s="16" t="s">
        <v>444</v>
      </c>
      <c r="C7" s="14"/>
      <c r="D7" s="14"/>
      <c r="E7" s="14"/>
      <c r="F7" s="14"/>
      <c r="G7" s="14"/>
      <c r="H7" s="14"/>
      <c r="I7" s="14"/>
      <c r="J7" s="14"/>
      <c r="K7" s="14"/>
      <c r="L7" s="1"/>
      <c r="M7" s="1"/>
      <c r="N7" s="1"/>
    </row>
    <row r="8" spans="1:19" x14ac:dyDescent="0.45">
      <c r="A8" s="17"/>
      <c r="B8" s="14"/>
      <c r="C8" s="14"/>
      <c r="D8" s="14"/>
      <c r="E8" s="14"/>
      <c r="F8" s="14"/>
      <c r="G8" s="14"/>
      <c r="H8" s="14"/>
      <c r="I8" s="14"/>
      <c r="J8" s="14"/>
      <c r="K8" s="14"/>
      <c r="L8" s="1"/>
      <c r="M8" s="1"/>
      <c r="N8" s="1"/>
    </row>
    <row r="9" spans="1:19" x14ac:dyDescent="0.45">
      <c r="A9" s="15" t="s">
        <v>1</v>
      </c>
      <c r="B9" s="14"/>
      <c r="C9" s="14"/>
      <c r="D9" s="14"/>
      <c r="E9" s="14"/>
      <c r="F9" s="14"/>
      <c r="G9" s="14"/>
      <c r="H9" s="14"/>
      <c r="I9" s="14"/>
      <c r="J9" s="14"/>
      <c r="K9" s="14"/>
      <c r="L9" s="1"/>
      <c r="M9" s="1"/>
      <c r="N9" s="1"/>
    </row>
    <row r="10" spans="1:19" x14ac:dyDescent="0.45">
      <c r="A10" s="14" t="s">
        <v>2</v>
      </c>
      <c r="B10" s="14"/>
      <c r="C10" s="14"/>
      <c r="D10" s="14"/>
      <c r="E10" s="14"/>
      <c r="F10" s="14"/>
      <c r="G10" s="14"/>
      <c r="H10" s="14"/>
      <c r="I10" s="14"/>
      <c r="J10" s="14"/>
      <c r="K10" s="14"/>
      <c r="L10" s="1"/>
      <c r="M10" s="1"/>
      <c r="N10" s="1"/>
    </row>
    <row r="11" spans="1:19" x14ac:dyDescent="0.45">
      <c r="A11" s="18" t="s">
        <v>12</v>
      </c>
      <c r="B11" s="16" t="s">
        <v>13</v>
      </c>
      <c r="C11" s="14"/>
      <c r="D11" s="14"/>
      <c r="E11" s="14"/>
      <c r="F11" s="14"/>
      <c r="G11" s="14"/>
      <c r="H11" s="14"/>
      <c r="I11" s="14"/>
      <c r="J11" s="14"/>
      <c r="K11" s="14"/>
      <c r="L11" s="1"/>
      <c r="M11" s="1"/>
      <c r="N11" s="1"/>
    </row>
    <row r="12" spans="1:19" x14ac:dyDescent="0.45">
      <c r="A12" s="18" t="s">
        <v>12</v>
      </c>
      <c r="B12" s="25" t="s">
        <v>450</v>
      </c>
      <c r="C12" s="14"/>
      <c r="D12" s="14"/>
      <c r="E12" s="14"/>
      <c r="F12" s="14"/>
      <c r="G12" s="14"/>
      <c r="H12" s="14"/>
      <c r="I12" s="14"/>
      <c r="J12" s="14"/>
      <c r="K12" s="14"/>
      <c r="L12" s="1"/>
      <c r="M12" s="1"/>
      <c r="N12" s="1"/>
    </row>
    <row r="13" spans="1:19" x14ac:dyDescent="0.45">
      <c r="A13" s="18" t="s">
        <v>12</v>
      </c>
      <c r="B13" s="26" t="s">
        <v>449</v>
      </c>
      <c r="C13" s="14"/>
      <c r="D13" s="14"/>
      <c r="E13" s="14"/>
      <c r="F13" s="14"/>
      <c r="G13" s="13"/>
      <c r="H13" s="14"/>
      <c r="I13" s="14"/>
      <c r="J13" s="14"/>
      <c r="K13" s="14"/>
      <c r="L13" s="1"/>
      <c r="M13" s="1"/>
      <c r="N13" s="1"/>
      <c r="P13" s="8"/>
      <c r="Q13" s="7"/>
      <c r="R13" s="7"/>
      <c r="S13" s="7"/>
    </row>
    <row r="14" spans="1:19" x14ac:dyDescent="0.45">
      <c r="A14" s="18" t="s">
        <v>12</v>
      </c>
      <c r="B14" s="16" t="s">
        <v>14</v>
      </c>
      <c r="C14" s="14"/>
      <c r="D14" s="14"/>
      <c r="E14" s="14"/>
      <c r="F14" s="14"/>
      <c r="G14" s="14"/>
      <c r="H14" s="14"/>
      <c r="I14" s="14"/>
      <c r="J14" s="14"/>
      <c r="K14" s="14"/>
      <c r="L14" s="1"/>
      <c r="M14" s="1"/>
      <c r="N14" s="1"/>
    </row>
    <row r="15" spans="1:19" x14ac:dyDescent="0.45">
      <c r="A15" s="18" t="s">
        <v>12</v>
      </c>
      <c r="B15" s="16" t="s">
        <v>23</v>
      </c>
      <c r="C15" s="14"/>
      <c r="D15" s="14"/>
      <c r="E15" s="14"/>
      <c r="F15" s="14"/>
      <c r="G15" s="14"/>
      <c r="H15" s="14"/>
      <c r="I15" s="14"/>
      <c r="J15" s="14"/>
      <c r="K15" s="14"/>
      <c r="L15" s="1"/>
      <c r="M15" s="1"/>
      <c r="N15" s="1"/>
    </row>
    <row r="16" spans="1:19" x14ac:dyDescent="0.45">
      <c r="A16" s="18" t="s">
        <v>12</v>
      </c>
      <c r="B16" s="10" t="s">
        <v>20</v>
      </c>
      <c r="C16" s="14"/>
      <c r="D16" s="14"/>
      <c r="E16" s="14"/>
      <c r="F16" s="14"/>
      <c r="G16" s="14"/>
      <c r="H16" s="14"/>
      <c r="I16" s="14"/>
      <c r="J16" s="14"/>
      <c r="K16" s="14"/>
      <c r="L16" s="1"/>
      <c r="M16" s="1"/>
      <c r="N16" s="1"/>
    </row>
    <row r="17" spans="1:14" x14ac:dyDescent="0.45">
      <c r="A17" s="19" t="s">
        <v>12</v>
      </c>
      <c r="B17" s="20" t="s">
        <v>21</v>
      </c>
      <c r="C17" s="14"/>
      <c r="D17" s="14"/>
      <c r="E17" s="14"/>
      <c r="F17" s="14"/>
      <c r="G17" s="14"/>
      <c r="H17" s="14"/>
      <c r="I17" s="14"/>
      <c r="J17" s="14"/>
      <c r="K17" s="14"/>
      <c r="L17" s="1"/>
      <c r="M17" s="1"/>
      <c r="N17" s="1"/>
    </row>
    <row r="18" spans="1:14" x14ac:dyDescent="0.45">
      <c r="A18" s="18" t="s">
        <v>12</v>
      </c>
      <c r="B18" s="16" t="s">
        <v>32</v>
      </c>
      <c r="C18" s="14"/>
      <c r="D18" s="14"/>
      <c r="E18" s="14"/>
      <c r="F18" s="14"/>
      <c r="G18" s="14"/>
      <c r="H18" s="14"/>
      <c r="I18" s="14"/>
      <c r="J18" s="14"/>
      <c r="K18" s="14"/>
      <c r="L18" s="1"/>
      <c r="M18" s="1"/>
      <c r="N18" s="1"/>
    </row>
    <row r="19" spans="1:14" x14ac:dyDescent="0.45">
      <c r="A19" s="17"/>
      <c r="B19" s="14"/>
      <c r="C19" s="14"/>
      <c r="D19" s="14"/>
      <c r="E19" s="14"/>
      <c r="F19" s="14"/>
      <c r="G19" s="14"/>
      <c r="H19" s="14"/>
      <c r="I19" s="14"/>
      <c r="J19" s="14"/>
      <c r="K19" s="14"/>
      <c r="L19" s="1"/>
      <c r="M19" s="1"/>
      <c r="N19" s="1"/>
    </row>
    <row r="20" spans="1:14" x14ac:dyDescent="0.45">
      <c r="A20" s="10" t="s">
        <v>3</v>
      </c>
      <c r="B20" s="14"/>
      <c r="C20" s="14"/>
      <c r="D20" s="14"/>
      <c r="E20" s="14"/>
      <c r="F20" s="14"/>
      <c r="G20" s="14"/>
      <c r="H20" s="14"/>
      <c r="I20" s="14"/>
      <c r="J20" s="14"/>
      <c r="K20" s="14"/>
      <c r="L20" s="1"/>
      <c r="M20" s="1"/>
      <c r="N20" s="1"/>
    </row>
    <row r="21" spans="1:14" x14ac:dyDescent="0.45">
      <c r="A21" s="18" t="s">
        <v>453</v>
      </c>
      <c r="B21" s="14"/>
      <c r="C21" s="14"/>
      <c r="D21" s="14"/>
      <c r="E21" s="14"/>
      <c r="F21" s="14"/>
      <c r="G21" s="14"/>
      <c r="H21" s="14"/>
      <c r="I21" s="14"/>
      <c r="J21" s="14"/>
      <c r="K21" s="14"/>
      <c r="L21" s="1"/>
      <c r="M21" s="1"/>
      <c r="N21" s="1"/>
    </row>
    <row r="22" spans="1:14" x14ac:dyDescent="0.45">
      <c r="A22" s="15" t="s">
        <v>4</v>
      </c>
      <c r="B22" s="14"/>
      <c r="C22" s="14"/>
      <c r="D22" s="14"/>
      <c r="E22" s="14"/>
      <c r="F22" s="14"/>
      <c r="G22" s="14"/>
      <c r="H22" s="14"/>
      <c r="I22" s="14"/>
      <c r="J22" s="14"/>
      <c r="K22" s="14"/>
      <c r="L22" s="1"/>
      <c r="M22" s="1"/>
      <c r="N22" s="1"/>
    </row>
    <row r="23" spans="1:14" x14ac:dyDescent="0.45">
      <c r="A23" s="16" t="s">
        <v>454</v>
      </c>
      <c r="B23" s="14"/>
      <c r="C23" s="14"/>
      <c r="D23" s="14"/>
      <c r="E23" s="14"/>
      <c r="F23" s="14"/>
      <c r="G23" s="14"/>
      <c r="H23" s="14"/>
      <c r="I23" s="14"/>
      <c r="J23" s="14"/>
      <c r="K23" s="14"/>
      <c r="L23" s="1"/>
      <c r="M23" s="1"/>
      <c r="N23" s="1"/>
    </row>
    <row r="24" spans="1:14" x14ac:dyDescent="0.45">
      <c r="A24" s="14" t="s">
        <v>455</v>
      </c>
      <c r="B24" s="14"/>
      <c r="C24" s="14"/>
      <c r="D24" s="14"/>
      <c r="E24" s="14"/>
      <c r="F24" s="14"/>
      <c r="G24" s="14"/>
      <c r="H24" s="14"/>
      <c r="I24" s="14"/>
      <c r="J24" s="14"/>
      <c r="K24" s="14"/>
      <c r="L24" s="1"/>
      <c r="M24" s="1"/>
      <c r="N24"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
  <sheetViews>
    <sheetView showGridLines="0" zoomScaleNormal="100" workbookViewId="0">
      <selection activeCell="I15" sqref="I15"/>
    </sheetView>
  </sheetViews>
  <sheetFormatPr defaultRowHeight="14.25" x14ac:dyDescent="0.45"/>
  <cols>
    <col min="1" max="1" width="3.59765625" customWidth="1"/>
    <col min="2" max="2" width="34.46484375" customWidth="1"/>
    <col min="3" max="3" width="21.46484375" customWidth="1"/>
    <col min="4" max="4" width="38.796875" customWidth="1"/>
    <col min="7" max="7" width="10.796875" customWidth="1"/>
  </cols>
  <sheetData>
    <row r="1" spans="1:14" ht="25.5" x14ac:dyDescent="0.45">
      <c r="A1" s="21" t="str">
        <f>Instructions!A1</f>
        <v>Subject CM1: Assignment Y1</v>
      </c>
    </row>
    <row r="2" spans="1:14" ht="16.25" customHeight="1" x14ac:dyDescent="0.45">
      <c r="A2" s="21"/>
      <c r="B2" s="1"/>
      <c r="C2" s="1"/>
      <c r="D2" s="1"/>
      <c r="E2" s="1"/>
      <c r="F2" s="1"/>
      <c r="G2" s="1"/>
      <c r="H2" s="1"/>
      <c r="I2" s="1"/>
      <c r="J2" s="1"/>
      <c r="K2" s="1"/>
      <c r="L2" s="1"/>
      <c r="M2" s="1"/>
      <c r="N2" s="1"/>
    </row>
    <row r="3" spans="1:14" ht="23.25" x14ac:dyDescent="0.45">
      <c r="A3" s="22" t="str">
        <f>Instructions!A3</f>
        <v>2023 Examinations</v>
      </c>
    </row>
    <row r="5" spans="1:14" x14ac:dyDescent="0.45">
      <c r="B5" t="s">
        <v>6</v>
      </c>
      <c r="D5" s="4" t="s">
        <v>445</v>
      </c>
      <c r="E5" s="11"/>
      <c r="F5" s="12"/>
    </row>
    <row r="7" spans="1:14" x14ac:dyDescent="0.45">
      <c r="B7" s="9" t="s">
        <v>7</v>
      </c>
      <c r="D7" s="4" t="s">
        <v>18</v>
      </c>
    </row>
    <row r="8" spans="1:14" x14ac:dyDescent="0.45">
      <c r="D8" s="4" t="s">
        <v>19</v>
      </c>
      <c r="E8" s="11"/>
      <c r="F8" s="12"/>
    </row>
    <row r="9" spans="1:14" x14ac:dyDescent="0.45">
      <c r="B9" t="s">
        <v>8</v>
      </c>
      <c r="D9" s="3"/>
    </row>
    <row r="10" spans="1:14" x14ac:dyDescent="0.45">
      <c r="D10" s="71" t="s">
        <v>448</v>
      </c>
    </row>
    <row r="11" spans="1:14" x14ac:dyDescent="0.45">
      <c r="D11" s="72"/>
      <c r="E11" s="73"/>
      <c r="F11" s="74"/>
    </row>
    <row r="12" spans="1:14" x14ac:dyDescent="0.45">
      <c r="D12" s="3"/>
    </row>
    <row r="13" spans="1:14" x14ac:dyDescent="0.45">
      <c r="D13" s="4" t="s">
        <v>5</v>
      </c>
    </row>
    <row r="14" spans="1:14" x14ac:dyDescent="0.45">
      <c r="D14" s="4"/>
    </row>
    <row r="15" spans="1:14" x14ac:dyDescent="0.45">
      <c r="D15" s="3" t="s">
        <v>15</v>
      </c>
      <c r="E15" s="4"/>
      <c r="F15" s="4"/>
      <c r="G15" s="4"/>
    </row>
    <row r="16" spans="1:14" x14ac:dyDescent="0.45">
      <c r="D16" s="4" t="s">
        <v>16</v>
      </c>
    </row>
    <row r="17" spans="1:4" x14ac:dyDescent="0.45">
      <c r="D17" s="4"/>
    </row>
    <row r="18" spans="1:4" x14ac:dyDescent="0.45">
      <c r="A18" s="5" t="s">
        <v>17</v>
      </c>
    </row>
    <row r="19" spans="1:4" x14ac:dyDescent="0.45">
      <c r="B19" s="27" t="s">
        <v>452</v>
      </c>
    </row>
    <row r="20" spans="1:4" x14ac:dyDescent="0.45">
      <c r="B20" s="6" t="s">
        <v>9</v>
      </c>
    </row>
    <row r="21" spans="1:4" x14ac:dyDescent="0.45">
      <c r="B21" s="6" t="s">
        <v>10</v>
      </c>
    </row>
    <row r="22" spans="1:4" x14ac:dyDescent="0.45">
      <c r="B22" s="6" t="s">
        <v>446</v>
      </c>
    </row>
    <row r="23" spans="1:4" x14ac:dyDescent="0.45">
      <c r="B23" s="6" t="s">
        <v>11</v>
      </c>
    </row>
    <row r="24" spans="1:4" x14ac:dyDescent="0.45">
      <c r="B24" s="4" t="s">
        <v>447</v>
      </c>
    </row>
    <row r="25" spans="1:4" x14ac:dyDescent="0.45">
      <c r="B25" s="4" t="s">
        <v>24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ltText="latest version">
                <anchor moveWithCells="1">
                  <from>
                    <xdr:col>0</xdr:col>
                    <xdr:colOff>0</xdr:colOff>
                    <xdr:row>17</xdr:row>
                    <xdr:rowOff>166688</xdr:rowOff>
                  </from>
                  <to>
                    <xdr:col>0</xdr:col>
                    <xdr:colOff>242888</xdr:colOff>
                    <xdr:row>19</xdr:row>
                    <xdr:rowOff>23813</xdr:rowOff>
                  </to>
                </anchor>
              </controlPr>
            </control>
          </mc:Choice>
        </mc:AlternateContent>
        <mc:AlternateContent xmlns:mc="http://schemas.openxmlformats.org/markup-compatibility/2006">
          <mc:Choice Requires="x14">
            <control shapeId="8194" r:id="rId5" name="Check Box 2">
              <controlPr defaultSize="0" autoFill="0" autoLine="0" autoPict="0" altText="latest version">
                <anchor moveWithCells="1">
                  <from>
                    <xdr:col>0</xdr:col>
                    <xdr:colOff>0</xdr:colOff>
                    <xdr:row>18</xdr:row>
                    <xdr:rowOff>176213</xdr:rowOff>
                  </from>
                  <to>
                    <xdr:col>0</xdr:col>
                    <xdr:colOff>242888</xdr:colOff>
                    <xdr:row>20</xdr:row>
                    <xdr:rowOff>33338</xdr:rowOff>
                  </to>
                </anchor>
              </controlPr>
            </control>
          </mc:Choice>
        </mc:AlternateContent>
        <mc:AlternateContent xmlns:mc="http://schemas.openxmlformats.org/markup-compatibility/2006">
          <mc:Choice Requires="x14">
            <control shapeId="8195" r:id="rId6" name="Check Box 3">
              <controlPr defaultSize="0" autoFill="0" autoLine="0" autoPict="0" altText="latest version">
                <anchor moveWithCells="1">
                  <from>
                    <xdr:col>0</xdr:col>
                    <xdr:colOff>0</xdr:colOff>
                    <xdr:row>19</xdr:row>
                    <xdr:rowOff>176213</xdr:rowOff>
                  </from>
                  <to>
                    <xdr:col>0</xdr:col>
                    <xdr:colOff>242888</xdr:colOff>
                    <xdr:row>21</xdr:row>
                    <xdr:rowOff>33338</xdr:rowOff>
                  </to>
                </anchor>
              </controlPr>
            </control>
          </mc:Choice>
        </mc:AlternateContent>
        <mc:AlternateContent xmlns:mc="http://schemas.openxmlformats.org/markup-compatibility/2006">
          <mc:Choice Requires="x14">
            <control shapeId="8196" r:id="rId7" name="Check Box 4">
              <controlPr defaultSize="0" autoFill="0" autoLine="0" autoPict="0" altText="latest version">
                <anchor moveWithCells="1">
                  <from>
                    <xdr:col>0</xdr:col>
                    <xdr:colOff>0</xdr:colOff>
                    <xdr:row>21</xdr:row>
                    <xdr:rowOff>176213</xdr:rowOff>
                  </from>
                  <to>
                    <xdr:col>0</xdr:col>
                    <xdr:colOff>242888</xdr:colOff>
                    <xdr:row>23</xdr:row>
                    <xdr:rowOff>33338</xdr:rowOff>
                  </to>
                </anchor>
              </controlPr>
            </control>
          </mc:Choice>
        </mc:AlternateContent>
        <mc:AlternateContent xmlns:mc="http://schemas.openxmlformats.org/markup-compatibility/2006">
          <mc:Choice Requires="x14">
            <control shapeId="8197" r:id="rId8" name="Check Box 5">
              <controlPr defaultSize="0" autoFill="0" autoLine="0" autoPict="0" altText="latest version">
                <anchor moveWithCells="1">
                  <from>
                    <xdr:col>0</xdr:col>
                    <xdr:colOff>0</xdr:colOff>
                    <xdr:row>20</xdr:row>
                    <xdr:rowOff>166688</xdr:rowOff>
                  </from>
                  <to>
                    <xdr:col>0</xdr:col>
                    <xdr:colOff>242888</xdr:colOff>
                    <xdr:row>22</xdr:row>
                    <xdr:rowOff>23813</xdr:rowOff>
                  </to>
                </anchor>
              </controlPr>
            </control>
          </mc:Choice>
        </mc:AlternateContent>
        <mc:AlternateContent xmlns:mc="http://schemas.openxmlformats.org/markup-compatibility/2006">
          <mc:Choice Requires="x14">
            <control shapeId="8198" r:id="rId9" name="Check Box 6">
              <controlPr defaultSize="0" autoFill="0" autoLine="0" autoPict="0" altText="latest version">
                <anchor moveWithCells="1">
                  <from>
                    <xdr:col>0</xdr:col>
                    <xdr:colOff>0</xdr:colOff>
                    <xdr:row>23</xdr:row>
                    <xdr:rowOff>0</xdr:rowOff>
                  </from>
                  <to>
                    <xdr:col>0</xdr:col>
                    <xdr:colOff>242888</xdr:colOff>
                    <xdr:row>24</xdr:row>
                    <xdr:rowOff>52388</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xdr:col>
                    <xdr:colOff>100013</xdr:colOff>
                    <xdr:row>3</xdr:row>
                    <xdr:rowOff>176213</xdr:rowOff>
                  </from>
                  <to>
                    <xdr:col>4</xdr:col>
                    <xdr:colOff>433388</xdr:colOff>
                    <xdr:row>5</xdr:row>
                    <xdr:rowOff>14288</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5</xdr:col>
                    <xdr:colOff>100013</xdr:colOff>
                    <xdr:row>3</xdr:row>
                    <xdr:rowOff>176213</xdr:rowOff>
                  </from>
                  <to>
                    <xdr:col>5</xdr:col>
                    <xdr:colOff>419100</xdr:colOff>
                    <xdr:row>5</xdr:row>
                    <xdr:rowOff>14288</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100013</xdr:colOff>
                    <xdr:row>6</xdr:row>
                    <xdr:rowOff>176213</xdr:rowOff>
                  </from>
                  <to>
                    <xdr:col>4</xdr:col>
                    <xdr:colOff>438150</xdr:colOff>
                    <xdr:row>8</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5</xdr:col>
                    <xdr:colOff>100013</xdr:colOff>
                    <xdr:row>6</xdr:row>
                    <xdr:rowOff>176213</xdr:rowOff>
                  </from>
                  <to>
                    <xdr:col>5</xdr:col>
                    <xdr:colOff>419100</xdr:colOff>
                    <xdr:row>8</xdr:row>
                    <xdr:rowOff>19050</xdr:rowOff>
                  </to>
                </anchor>
              </controlPr>
            </control>
          </mc:Choice>
        </mc:AlternateContent>
        <mc:AlternateContent xmlns:mc="http://schemas.openxmlformats.org/markup-compatibility/2006">
          <mc:Choice Requires="x14">
            <control shapeId="8207" r:id="rId14" name="Check Box 15">
              <controlPr defaultSize="0" autoFill="0" autoLine="0" autoPict="0" altText="latest version">
                <anchor moveWithCells="1">
                  <from>
                    <xdr:col>0</xdr:col>
                    <xdr:colOff>0</xdr:colOff>
                    <xdr:row>23</xdr:row>
                    <xdr:rowOff>0</xdr:rowOff>
                  </from>
                  <to>
                    <xdr:col>0</xdr:col>
                    <xdr:colOff>242888</xdr:colOff>
                    <xdr:row>24</xdr:row>
                    <xdr:rowOff>52388</xdr:rowOff>
                  </to>
                </anchor>
              </controlPr>
            </control>
          </mc:Choice>
        </mc:AlternateContent>
        <mc:AlternateContent xmlns:mc="http://schemas.openxmlformats.org/markup-compatibility/2006">
          <mc:Choice Requires="x14">
            <control shapeId="8208" r:id="rId15" name="Check Box 16">
              <controlPr defaultSize="0" autoFill="0" autoLine="0" autoPict="0" altText="latest version">
                <anchor moveWithCells="1">
                  <from>
                    <xdr:col>0</xdr:col>
                    <xdr:colOff>0</xdr:colOff>
                    <xdr:row>24</xdr:row>
                    <xdr:rowOff>0</xdr:rowOff>
                  </from>
                  <to>
                    <xdr:col>0</xdr:col>
                    <xdr:colOff>242888</xdr:colOff>
                    <xdr:row>25</xdr:row>
                    <xdr:rowOff>52388</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2"/>
  <sheetViews>
    <sheetView workbookViewId="0">
      <selection activeCell="D15" sqref="D15:D255"/>
    </sheetView>
  </sheetViews>
  <sheetFormatPr defaultRowHeight="14.25" x14ac:dyDescent="0.45"/>
  <cols>
    <col min="1" max="1" width="29.59765625" customWidth="1"/>
    <col min="2" max="2" width="12.796875" bestFit="1" customWidth="1"/>
    <col min="3" max="3" width="12.59765625" bestFit="1" customWidth="1"/>
    <col min="4" max="4" width="10.53125" bestFit="1" customWidth="1"/>
    <col min="5" max="5" width="10.53125" customWidth="1"/>
    <col min="7" max="7" width="12.796875" bestFit="1" customWidth="1"/>
    <col min="8" max="8" width="18.59765625" bestFit="1" customWidth="1"/>
    <col min="9" max="9" width="12.06640625" bestFit="1" customWidth="1"/>
    <col min="10" max="10" width="12.796875" bestFit="1" customWidth="1"/>
    <col min="11" max="11" width="10.19921875" bestFit="1" customWidth="1"/>
    <col min="12" max="12" width="19.06640625" bestFit="1" customWidth="1"/>
    <col min="13" max="13" width="10.796875" style="31" customWidth="1"/>
    <col min="14" max="14" width="10.796875" style="31" bestFit="1" customWidth="1"/>
    <col min="15" max="15" width="11.06640625" customWidth="1"/>
  </cols>
  <sheetData>
    <row r="1" spans="1:15" s="23" customFormat="1" ht="21" x14ac:dyDescent="0.65">
      <c r="A1" s="23" t="s">
        <v>34</v>
      </c>
      <c r="M1" s="28"/>
      <c r="N1" s="28"/>
    </row>
    <row r="3" spans="1:15" x14ac:dyDescent="0.45">
      <c r="A3" s="29" t="s">
        <v>35</v>
      </c>
      <c r="B3" s="30">
        <v>7.0000000000000007E-2</v>
      </c>
    </row>
    <row r="4" spans="1:15" x14ac:dyDescent="0.45">
      <c r="A4" s="29" t="s">
        <v>36</v>
      </c>
      <c r="B4" s="32">
        <v>1500000</v>
      </c>
    </row>
    <row r="5" spans="1:15" x14ac:dyDescent="0.45">
      <c r="A5" s="29" t="s">
        <v>37</v>
      </c>
      <c r="B5" s="32">
        <v>1080000</v>
      </c>
      <c r="M5" s="34"/>
    </row>
    <row r="6" spans="1:15" x14ac:dyDescent="0.45">
      <c r="A6" s="29" t="s">
        <v>38</v>
      </c>
      <c r="B6" s="32">
        <v>30000</v>
      </c>
      <c r="M6" s="34"/>
    </row>
    <row r="7" spans="1:15" x14ac:dyDescent="0.45">
      <c r="A7" s="29" t="s">
        <v>39</v>
      </c>
      <c r="B7" s="35">
        <v>0.02</v>
      </c>
      <c r="M7" s="36"/>
      <c r="N7" s="37"/>
      <c r="O7" s="37"/>
    </row>
    <row r="8" spans="1:15" x14ac:dyDescent="0.45">
      <c r="A8" s="29" t="s">
        <v>40</v>
      </c>
      <c r="B8" s="32">
        <v>50000</v>
      </c>
      <c r="M8" s="36"/>
      <c r="N8" s="38"/>
      <c r="O8" s="37"/>
    </row>
    <row r="9" spans="1:15" x14ac:dyDescent="0.45">
      <c r="A9" s="29" t="s">
        <v>41</v>
      </c>
      <c r="B9" s="32">
        <v>5000</v>
      </c>
      <c r="M9" s="36"/>
      <c r="N9" s="38"/>
      <c r="O9" s="38"/>
    </row>
    <row r="10" spans="1:15" x14ac:dyDescent="0.45">
      <c r="A10" s="29" t="s">
        <v>42</v>
      </c>
      <c r="B10" s="32">
        <v>100000</v>
      </c>
      <c r="M10" s="36"/>
      <c r="N10" s="37"/>
      <c r="O10" s="38"/>
    </row>
    <row r="11" spans="1:15" x14ac:dyDescent="0.45">
      <c r="A11" s="29" t="s">
        <v>43</v>
      </c>
      <c r="B11" s="32">
        <v>2500000</v>
      </c>
      <c r="M11" s="36"/>
      <c r="N11" s="37"/>
      <c r="O11" s="37"/>
    </row>
    <row r="12" spans="1:15" x14ac:dyDescent="0.45">
      <c r="B12" s="39"/>
    </row>
    <row r="13" spans="1:15" x14ac:dyDescent="0.45">
      <c r="C13" s="40"/>
      <c r="D13" s="40"/>
      <c r="E13" s="40"/>
      <c r="F13" s="40"/>
      <c r="G13" s="41"/>
      <c r="H13" s="41"/>
      <c r="I13" s="41"/>
      <c r="J13" s="42"/>
      <c r="K13" s="41"/>
      <c r="L13" s="41"/>
      <c r="M13" s="37"/>
      <c r="N13" s="37"/>
    </row>
    <row r="14" spans="1:15" ht="31.25" customHeight="1" x14ac:dyDescent="0.45">
      <c r="C14" s="29" t="s">
        <v>44</v>
      </c>
      <c r="D14" s="29" t="s">
        <v>45</v>
      </c>
      <c r="E14" s="29" t="s">
        <v>46</v>
      </c>
      <c r="F14" s="29" t="s">
        <v>47</v>
      </c>
      <c r="G14" s="29" t="s">
        <v>36</v>
      </c>
      <c r="H14" s="29" t="s">
        <v>48</v>
      </c>
      <c r="I14" s="29" t="s">
        <v>49</v>
      </c>
      <c r="J14" s="29" t="s">
        <v>50</v>
      </c>
      <c r="K14" s="29" t="s">
        <v>43</v>
      </c>
      <c r="L14" s="29" t="s">
        <v>51</v>
      </c>
      <c r="M14" s="43"/>
      <c r="N14" s="43"/>
    </row>
    <row r="15" spans="1:15" x14ac:dyDescent="0.45">
      <c r="C15" s="29">
        <v>0</v>
      </c>
      <c r="D15" s="44">
        <v>45292</v>
      </c>
      <c r="E15" s="45">
        <f>INT(C15/12)+1</f>
        <v>1</v>
      </c>
      <c r="F15" s="29">
        <f>MOD(C15,12)+1</f>
        <v>1</v>
      </c>
      <c r="G15" s="46"/>
      <c r="H15" s="46"/>
      <c r="I15" s="46"/>
      <c r="J15" s="47"/>
      <c r="K15" s="46"/>
      <c r="L15" s="46"/>
      <c r="M15" s="37"/>
      <c r="N15" s="37"/>
    </row>
    <row r="16" spans="1:15" x14ac:dyDescent="0.45">
      <c r="C16" s="29">
        <f>C15+1</f>
        <v>1</v>
      </c>
      <c r="D16" s="44">
        <v>45323</v>
      </c>
      <c r="E16" s="45">
        <f t="shared" ref="E16:E79" si="0">INT(C16/12)+1</f>
        <v>1</v>
      </c>
      <c r="F16" s="29">
        <f t="shared" ref="F16:F79" si="1">MOD(C16,12)+1</f>
        <v>2</v>
      </c>
      <c r="G16" s="46"/>
      <c r="H16" s="46"/>
      <c r="I16" s="46"/>
      <c r="J16" s="47"/>
      <c r="K16" s="46"/>
      <c r="L16" s="46"/>
      <c r="M16" s="37"/>
      <c r="N16" s="37"/>
    </row>
    <row r="17" spans="3:14" x14ac:dyDescent="0.45">
      <c r="C17" s="29">
        <f t="shared" ref="C17:C80" si="2">C16+1</f>
        <v>2</v>
      </c>
      <c r="D17" s="44">
        <v>45352</v>
      </c>
      <c r="E17" s="45">
        <f t="shared" si="0"/>
        <v>1</v>
      </c>
      <c r="F17" s="29">
        <f t="shared" si="1"/>
        <v>3</v>
      </c>
      <c r="G17" s="46"/>
      <c r="H17" s="46"/>
      <c r="I17" s="46"/>
      <c r="J17" s="47"/>
      <c r="K17" s="46"/>
      <c r="L17" s="46"/>
      <c r="M17" s="37"/>
      <c r="N17" s="37"/>
    </row>
    <row r="18" spans="3:14" x14ac:dyDescent="0.45">
      <c r="C18" s="29">
        <f t="shared" si="2"/>
        <v>3</v>
      </c>
      <c r="D18" s="44">
        <v>45383</v>
      </c>
      <c r="E18" s="45">
        <f t="shared" si="0"/>
        <v>1</v>
      </c>
      <c r="F18" s="29">
        <f t="shared" si="1"/>
        <v>4</v>
      </c>
      <c r="G18" s="46"/>
      <c r="H18" s="46"/>
      <c r="I18" s="46"/>
      <c r="J18" s="47"/>
      <c r="K18" s="46"/>
      <c r="L18" s="46"/>
      <c r="M18" s="37"/>
      <c r="N18" s="37"/>
    </row>
    <row r="19" spans="3:14" x14ac:dyDescent="0.45">
      <c r="C19" s="29">
        <f t="shared" si="2"/>
        <v>4</v>
      </c>
      <c r="D19" s="44">
        <v>45413</v>
      </c>
      <c r="E19" s="45">
        <f t="shared" si="0"/>
        <v>1</v>
      </c>
      <c r="F19" s="29">
        <f t="shared" si="1"/>
        <v>5</v>
      </c>
      <c r="G19" s="46"/>
      <c r="H19" s="46"/>
      <c r="I19" s="46"/>
      <c r="J19" s="47"/>
      <c r="K19" s="46"/>
      <c r="L19" s="46"/>
      <c r="M19" s="37"/>
      <c r="N19" s="37"/>
    </row>
    <row r="20" spans="3:14" x14ac:dyDescent="0.45">
      <c r="C20" s="29">
        <f t="shared" si="2"/>
        <v>5</v>
      </c>
      <c r="D20" s="44">
        <v>45444</v>
      </c>
      <c r="E20" s="45">
        <f t="shared" si="0"/>
        <v>1</v>
      </c>
      <c r="F20" s="29">
        <f t="shared" si="1"/>
        <v>6</v>
      </c>
      <c r="G20" s="46"/>
      <c r="H20" s="46"/>
      <c r="I20" s="46"/>
      <c r="J20" s="47"/>
      <c r="K20" s="46"/>
      <c r="L20" s="46"/>
      <c r="M20" s="37"/>
      <c r="N20" s="37"/>
    </row>
    <row r="21" spans="3:14" x14ac:dyDescent="0.45">
      <c r="C21" s="29">
        <f t="shared" si="2"/>
        <v>6</v>
      </c>
      <c r="D21" s="44">
        <v>45474</v>
      </c>
      <c r="E21" s="45">
        <f t="shared" si="0"/>
        <v>1</v>
      </c>
      <c r="F21" s="29">
        <f t="shared" si="1"/>
        <v>7</v>
      </c>
      <c r="G21" s="46"/>
      <c r="H21" s="46"/>
      <c r="I21" s="46"/>
      <c r="J21" s="47"/>
      <c r="K21" s="46"/>
      <c r="L21" s="46"/>
      <c r="M21" s="37"/>
      <c r="N21" s="37"/>
    </row>
    <row r="22" spans="3:14" x14ac:dyDescent="0.45">
      <c r="C22" s="29">
        <f t="shared" si="2"/>
        <v>7</v>
      </c>
      <c r="D22" s="44">
        <v>45505</v>
      </c>
      <c r="E22" s="45">
        <f t="shared" si="0"/>
        <v>1</v>
      </c>
      <c r="F22" s="29">
        <f t="shared" si="1"/>
        <v>8</v>
      </c>
      <c r="G22" s="46"/>
      <c r="H22" s="46"/>
      <c r="I22" s="46"/>
      <c r="J22" s="47"/>
      <c r="K22" s="46"/>
      <c r="L22" s="46"/>
      <c r="M22" s="37"/>
      <c r="N22" s="37"/>
    </row>
    <row r="23" spans="3:14" x14ac:dyDescent="0.45">
      <c r="C23" s="29">
        <f t="shared" si="2"/>
        <v>8</v>
      </c>
      <c r="D23" s="44">
        <v>45536</v>
      </c>
      <c r="E23" s="45">
        <f t="shared" si="0"/>
        <v>1</v>
      </c>
      <c r="F23" s="29">
        <f t="shared" si="1"/>
        <v>9</v>
      </c>
      <c r="G23" s="46"/>
      <c r="H23" s="46"/>
      <c r="I23" s="46"/>
      <c r="J23" s="47"/>
      <c r="K23" s="46"/>
      <c r="L23" s="46"/>
      <c r="M23" s="37"/>
      <c r="N23" s="37"/>
    </row>
    <row r="24" spans="3:14" x14ac:dyDescent="0.45">
      <c r="C24" s="29">
        <f t="shared" si="2"/>
        <v>9</v>
      </c>
      <c r="D24" s="44">
        <v>45566</v>
      </c>
      <c r="E24" s="45">
        <f t="shared" si="0"/>
        <v>1</v>
      </c>
      <c r="F24" s="29">
        <f t="shared" si="1"/>
        <v>10</v>
      </c>
      <c r="G24" s="46"/>
      <c r="H24" s="46"/>
      <c r="I24" s="46"/>
      <c r="J24" s="47"/>
      <c r="K24" s="46"/>
      <c r="L24" s="46"/>
      <c r="M24" s="37"/>
      <c r="N24" s="37"/>
    </row>
    <row r="25" spans="3:14" x14ac:dyDescent="0.45">
      <c r="C25" s="29">
        <f t="shared" si="2"/>
        <v>10</v>
      </c>
      <c r="D25" s="44">
        <v>45597</v>
      </c>
      <c r="E25" s="45">
        <f t="shared" si="0"/>
        <v>1</v>
      </c>
      <c r="F25" s="29">
        <f t="shared" si="1"/>
        <v>11</v>
      </c>
      <c r="G25" s="46"/>
      <c r="H25" s="46"/>
      <c r="I25" s="46"/>
      <c r="J25" s="47"/>
      <c r="K25" s="46"/>
      <c r="L25" s="46"/>
      <c r="M25" s="37"/>
      <c r="N25" s="37"/>
    </row>
    <row r="26" spans="3:14" x14ac:dyDescent="0.45">
      <c r="C26" s="29">
        <f t="shared" si="2"/>
        <v>11</v>
      </c>
      <c r="D26" s="44">
        <v>45627</v>
      </c>
      <c r="E26" s="45">
        <f t="shared" si="0"/>
        <v>1</v>
      </c>
      <c r="F26" s="29">
        <f t="shared" si="1"/>
        <v>12</v>
      </c>
      <c r="G26" s="46"/>
      <c r="H26" s="46"/>
      <c r="I26" s="46"/>
      <c r="J26" s="47"/>
      <c r="K26" s="46"/>
      <c r="L26" s="46"/>
      <c r="M26" s="37"/>
      <c r="N26" s="37"/>
    </row>
    <row r="27" spans="3:14" x14ac:dyDescent="0.45">
      <c r="C27" s="29">
        <f t="shared" si="2"/>
        <v>12</v>
      </c>
      <c r="D27" s="44">
        <v>45658</v>
      </c>
      <c r="E27" s="45">
        <f t="shared" si="0"/>
        <v>2</v>
      </c>
      <c r="F27" s="29">
        <f t="shared" si="1"/>
        <v>1</v>
      </c>
      <c r="G27" s="46"/>
      <c r="H27" s="46"/>
      <c r="I27" s="46"/>
      <c r="J27" s="47"/>
      <c r="K27" s="46"/>
      <c r="L27" s="46"/>
      <c r="M27" s="37"/>
      <c r="N27" s="37"/>
    </row>
    <row r="28" spans="3:14" x14ac:dyDescent="0.45">
      <c r="C28" s="29">
        <f t="shared" si="2"/>
        <v>13</v>
      </c>
      <c r="D28" s="44">
        <v>45689</v>
      </c>
      <c r="E28" s="45">
        <f t="shared" si="0"/>
        <v>2</v>
      </c>
      <c r="F28" s="29">
        <f t="shared" si="1"/>
        <v>2</v>
      </c>
      <c r="G28" s="46"/>
      <c r="H28" s="46"/>
      <c r="I28" s="46"/>
      <c r="J28" s="47"/>
      <c r="K28" s="46"/>
      <c r="L28" s="46"/>
      <c r="M28" s="37"/>
      <c r="N28" s="37"/>
    </row>
    <row r="29" spans="3:14" x14ac:dyDescent="0.45">
      <c r="C29" s="29">
        <f t="shared" si="2"/>
        <v>14</v>
      </c>
      <c r="D29" s="44">
        <v>45717</v>
      </c>
      <c r="E29" s="45">
        <f t="shared" si="0"/>
        <v>2</v>
      </c>
      <c r="F29" s="29">
        <f t="shared" si="1"/>
        <v>3</v>
      </c>
      <c r="G29" s="46"/>
      <c r="H29" s="46"/>
      <c r="I29" s="46"/>
      <c r="J29" s="47"/>
      <c r="K29" s="46"/>
      <c r="L29" s="46"/>
      <c r="M29" s="37"/>
      <c r="N29" s="37"/>
    </row>
    <row r="30" spans="3:14" x14ac:dyDescent="0.45">
      <c r="C30" s="29">
        <f t="shared" si="2"/>
        <v>15</v>
      </c>
      <c r="D30" s="44">
        <v>45748</v>
      </c>
      <c r="E30" s="45">
        <f t="shared" si="0"/>
        <v>2</v>
      </c>
      <c r="F30" s="29">
        <f t="shared" si="1"/>
        <v>4</v>
      </c>
      <c r="G30" s="46"/>
      <c r="H30" s="46"/>
      <c r="I30" s="46"/>
      <c r="J30" s="47"/>
      <c r="K30" s="46"/>
      <c r="L30" s="46"/>
      <c r="M30" s="37"/>
      <c r="N30" s="37"/>
    </row>
    <row r="31" spans="3:14" x14ac:dyDescent="0.45">
      <c r="C31" s="29">
        <f t="shared" si="2"/>
        <v>16</v>
      </c>
      <c r="D31" s="44">
        <v>45778</v>
      </c>
      <c r="E31" s="45">
        <f t="shared" si="0"/>
        <v>2</v>
      </c>
      <c r="F31" s="29">
        <f t="shared" si="1"/>
        <v>5</v>
      </c>
      <c r="G31" s="46"/>
      <c r="H31" s="46"/>
      <c r="I31" s="46"/>
      <c r="J31" s="47"/>
      <c r="K31" s="46"/>
      <c r="L31" s="46"/>
      <c r="M31" s="37"/>
      <c r="N31" s="37"/>
    </row>
    <row r="32" spans="3:14" x14ac:dyDescent="0.45">
      <c r="C32" s="29">
        <f t="shared" si="2"/>
        <v>17</v>
      </c>
      <c r="D32" s="44">
        <v>45809</v>
      </c>
      <c r="E32" s="45">
        <f t="shared" si="0"/>
        <v>2</v>
      </c>
      <c r="F32" s="29">
        <f t="shared" si="1"/>
        <v>6</v>
      </c>
      <c r="G32" s="46"/>
      <c r="H32" s="46"/>
      <c r="I32" s="46"/>
      <c r="J32" s="47"/>
      <c r="K32" s="46"/>
      <c r="L32" s="46"/>
      <c r="M32" s="37"/>
      <c r="N32" s="37"/>
    </row>
    <row r="33" spans="3:14" x14ac:dyDescent="0.45">
      <c r="C33" s="29">
        <f t="shared" si="2"/>
        <v>18</v>
      </c>
      <c r="D33" s="44">
        <v>45839</v>
      </c>
      <c r="E33" s="45">
        <f t="shared" si="0"/>
        <v>2</v>
      </c>
      <c r="F33" s="29">
        <f t="shared" si="1"/>
        <v>7</v>
      </c>
      <c r="G33" s="46"/>
      <c r="H33" s="46"/>
      <c r="I33" s="46"/>
      <c r="J33" s="47"/>
      <c r="K33" s="46"/>
      <c r="L33" s="46"/>
      <c r="M33" s="37"/>
      <c r="N33" s="37"/>
    </row>
    <row r="34" spans="3:14" x14ac:dyDescent="0.45">
      <c r="C34" s="29">
        <f t="shared" si="2"/>
        <v>19</v>
      </c>
      <c r="D34" s="44">
        <v>45870</v>
      </c>
      <c r="E34" s="45">
        <f t="shared" si="0"/>
        <v>2</v>
      </c>
      <c r="F34" s="29">
        <f t="shared" si="1"/>
        <v>8</v>
      </c>
      <c r="G34" s="46"/>
      <c r="H34" s="46"/>
      <c r="I34" s="46"/>
      <c r="J34" s="47"/>
      <c r="K34" s="46"/>
      <c r="L34" s="46"/>
      <c r="M34" s="37"/>
      <c r="N34" s="37"/>
    </row>
    <row r="35" spans="3:14" x14ac:dyDescent="0.45">
      <c r="C35" s="29">
        <f t="shared" si="2"/>
        <v>20</v>
      </c>
      <c r="D35" s="44">
        <v>45901</v>
      </c>
      <c r="E35" s="45">
        <f t="shared" si="0"/>
        <v>2</v>
      </c>
      <c r="F35" s="29">
        <f t="shared" si="1"/>
        <v>9</v>
      </c>
      <c r="G35" s="46"/>
      <c r="H35" s="46"/>
      <c r="I35" s="46"/>
      <c r="J35" s="47"/>
      <c r="K35" s="46"/>
      <c r="L35" s="46"/>
      <c r="M35" s="37"/>
      <c r="N35" s="37"/>
    </row>
    <row r="36" spans="3:14" x14ac:dyDescent="0.45">
      <c r="C36" s="29">
        <f t="shared" si="2"/>
        <v>21</v>
      </c>
      <c r="D36" s="44">
        <v>45931</v>
      </c>
      <c r="E36" s="45">
        <f t="shared" si="0"/>
        <v>2</v>
      </c>
      <c r="F36" s="29">
        <f t="shared" si="1"/>
        <v>10</v>
      </c>
      <c r="G36" s="46"/>
      <c r="H36" s="46"/>
      <c r="I36" s="46"/>
      <c r="J36" s="47"/>
      <c r="K36" s="46"/>
      <c r="L36" s="46"/>
      <c r="M36" s="37"/>
      <c r="N36" s="37"/>
    </row>
    <row r="37" spans="3:14" x14ac:dyDescent="0.45">
      <c r="C37" s="29">
        <f t="shared" si="2"/>
        <v>22</v>
      </c>
      <c r="D37" s="44">
        <v>45962</v>
      </c>
      <c r="E37" s="45">
        <f t="shared" si="0"/>
        <v>2</v>
      </c>
      <c r="F37" s="29">
        <f t="shared" si="1"/>
        <v>11</v>
      </c>
      <c r="G37" s="46"/>
      <c r="H37" s="46"/>
      <c r="I37" s="46"/>
      <c r="J37" s="47"/>
      <c r="K37" s="46"/>
      <c r="L37" s="46"/>
      <c r="M37" s="37"/>
      <c r="N37" s="37"/>
    </row>
    <row r="38" spans="3:14" x14ac:dyDescent="0.45">
      <c r="C38" s="29">
        <f t="shared" si="2"/>
        <v>23</v>
      </c>
      <c r="D38" s="44">
        <v>45992</v>
      </c>
      <c r="E38" s="45">
        <f t="shared" si="0"/>
        <v>2</v>
      </c>
      <c r="F38" s="29">
        <f t="shared" si="1"/>
        <v>12</v>
      </c>
      <c r="G38" s="46"/>
      <c r="H38" s="46"/>
      <c r="I38" s="46"/>
      <c r="J38" s="47"/>
      <c r="K38" s="46"/>
      <c r="L38" s="46"/>
      <c r="M38" s="37"/>
      <c r="N38" s="37"/>
    </row>
    <row r="39" spans="3:14" x14ac:dyDescent="0.45">
      <c r="C39" s="29">
        <f t="shared" si="2"/>
        <v>24</v>
      </c>
      <c r="D39" s="44">
        <v>46023</v>
      </c>
      <c r="E39" s="45">
        <f t="shared" si="0"/>
        <v>3</v>
      </c>
      <c r="F39" s="29">
        <f t="shared" si="1"/>
        <v>1</v>
      </c>
      <c r="G39" s="46"/>
      <c r="H39" s="46"/>
      <c r="I39" s="46"/>
      <c r="J39" s="47"/>
      <c r="K39" s="46"/>
      <c r="L39" s="46"/>
      <c r="M39" s="37"/>
      <c r="N39" s="37"/>
    </row>
    <row r="40" spans="3:14" x14ac:dyDescent="0.45">
      <c r="C40" s="29">
        <f t="shared" si="2"/>
        <v>25</v>
      </c>
      <c r="D40" s="44">
        <v>46054</v>
      </c>
      <c r="E40" s="45">
        <f t="shared" si="0"/>
        <v>3</v>
      </c>
      <c r="F40" s="29">
        <f t="shared" si="1"/>
        <v>2</v>
      </c>
      <c r="G40" s="46"/>
      <c r="H40" s="46"/>
      <c r="I40" s="46"/>
      <c r="J40" s="47"/>
      <c r="K40" s="46"/>
      <c r="L40" s="46"/>
      <c r="M40" s="37"/>
      <c r="N40" s="37"/>
    </row>
    <row r="41" spans="3:14" x14ac:dyDescent="0.45">
      <c r="C41" s="29">
        <f t="shared" si="2"/>
        <v>26</v>
      </c>
      <c r="D41" s="44">
        <v>46082</v>
      </c>
      <c r="E41" s="45">
        <f t="shared" si="0"/>
        <v>3</v>
      </c>
      <c r="F41" s="29">
        <f t="shared" si="1"/>
        <v>3</v>
      </c>
      <c r="G41" s="46"/>
      <c r="H41" s="46"/>
      <c r="I41" s="46"/>
      <c r="J41" s="47"/>
      <c r="K41" s="46"/>
      <c r="L41" s="46"/>
      <c r="M41" s="37"/>
      <c r="N41" s="37"/>
    </row>
    <row r="42" spans="3:14" x14ac:dyDescent="0.45">
      <c r="C42" s="29">
        <f t="shared" si="2"/>
        <v>27</v>
      </c>
      <c r="D42" s="44">
        <v>46113</v>
      </c>
      <c r="E42" s="45">
        <f t="shared" si="0"/>
        <v>3</v>
      </c>
      <c r="F42" s="29">
        <f t="shared" si="1"/>
        <v>4</v>
      </c>
      <c r="G42" s="46"/>
      <c r="H42" s="46"/>
      <c r="I42" s="46"/>
      <c r="J42" s="47"/>
      <c r="K42" s="46"/>
      <c r="L42" s="46"/>
      <c r="M42" s="37"/>
      <c r="N42" s="37"/>
    </row>
    <row r="43" spans="3:14" x14ac:dyDescent="0.45">
      <c r="C43" s="29">
        <f t="shared" si="2"/>
        <v>28</v>
      </c>
      <c r="D43" s="44">
        <v>46143</v>
      </c>
      <c r="E43" s="45">
        <f t="shared" si="0"/>
        <v>3</v>
      </c>
      <c r="F43" s="29">
        <f t="shared" si="1"/>
        <v>5</v>
      </c>
      <c r="G43" s="46"/>
      <c r="H43" s="46"/>
      <c r="I43" s="46"/>
      <c r="J43" s="47"/>
      <c r="K43" s="46"/>
      <c r="L43" s="46"/>
      <c r="M43" s="37"/>
      <c r="N43" s="37"/>
    </row>
    <row r="44" spans="3:14" x14ac:dyDescent="0.45">
      <c r="C44" s="29">
        <f t="shared" si="2"/>
        <v>29</v>
      </c>
      <c r="D44" s="44">
        <v>46174</v>
      </c>
      <c r="E44" s="45">
        <f t="shared" si="0"/>
        <v>3</v>
      </c>
      <c r="F44" s="29">
        <f t="shared" si="1"/>
        <v>6</v>
      </c>
      <c r="G44" s="46"/>
      <c r="H44" s="46"/>
      <c r="I44" s="46"/>
      <c r="J44" s="47"/>
      <c r="K44" s="46"/>
      <c r="L44" s="46"/>
      <c r="M44" s="37"/>
      <c r="N44" s="37"/>
    </row>
    <row r="45" spans="3:14" x14ac:dyDescent="0.45">
      <c r="C45" s="29">
        <f t="shared" si="2"/>
        <v>30</v>
      </c>
      <c r="D45" s="44">
        <v>46204</v>
      </c>
      <c r="E45" s="45">
        <f t="shared" si="0"/>
        <v>3</v>
      </c>
      <c r="F45" s="29">
        <f t="shared" si="1"/>
        <v>7</v>
      </c>
      <c r="G45" s="46"/>
      <c r="H45" s="46"/>
      <c r="I45" s="46"/>
      <c r="J45" s="47"/>
      <c r="K45" s="46"/>
      <c r="L45" s="46"/>
      <c r="M45" s="37"/>
      <c r="N45" s="37"/>
    </row>
    <row r="46" spans="3:14" x14ac:dyDescent="0.45">
      <c r="C46" s="29">
        <f t="shared" si="2"/>
        <v>31</v>
      </c>
      <c r="D46" s="44">
        <v>46235</v>
      </c>
      <c r="E46" s="45">
        <f t="shared" si="0"/>
        <v>3</v>
      </c>
      <c r="F46" s="29">
        <f t="shared" si="1"/>
        <v>8</v>
      </c>
      <c r="G46" s="46"/>
      <c r="H46" s="46"/>
      <c r="I46" s="46"/>
      <c r="J46" s="47"/>
      <c r="K46" s="46"/>
      <c r="L46" s="46"/>
      <c r="M46" s="37"/>
      <c r="N46" s="37"/>
    </row>
    <row r="47" spans="3:14" x14ac:dyDescent="0.45">
      <c r="C47" s="29">
        <f t="shared" si="2"/>
        <v>32</v>
      </c>
      <c r="D47" s="44">
        <v>46266</v>
      </c>
      <c r="E47" s="45">
        <f t="shared" si="0"/>
        <v>3</v>
      </c>
      <c r="F47" s="29">
        <f t="shared" si="1"/>
        <v>9</v>
      </c>
      <c r="G47" s="46"/>
      <c r="H47" s="46"/>
      <c r="I47" s="46"/>
      <c r="J47" s="47"/>
      <c r="K47" s="46"/>
      <c r="L47" s="46"/>
      <c r="M47" s="37"/>
      <c r="N47" s="37"/>
    </row>
    <row r="48" spans="3:14" x14ac:dyDescent="0.45">
      <c r="C48" s="29">
        <f t="shared" si="2"/>
        <v>33</v>
      </c>
      <c r="D48" s="44">
        <v>46296</v>
      </c>
      <c r="E48" s="45">
        <f t="shared" si="0"/>
        <v>3</v>
      </c>
      <c r="F48" s="29">
        <f t="shared" si="1"/>
        <v>10</v>
      </c>
      <c r="G48" s="46"/>
      <c r="H48" s="46"/>
      <c r="I48" s="46"/>
      <c r="J48" s="47"/>
      <c r="K48" s="46"/>
      <c r="L48" s="46"/>
      <c r="M48" s="37"/>
      <c r="N48" s="37"/>
    </row>
    <row r="49" spans="3:14" x14ac:dyDescent="0.45">
      <c r="C49" s="29">
        <f t="shared" si="2"/>
        <v>34</v>
      </c>
      <c r="D49" s="44">
        <v>46327</v>
      </c>
      <c r="E49" s="45">
        <f t="shared" si="0"/>
        <v>3</v>
      </c>
      <c r="F49" s="29">
        <f t="shared" si="1"/>
        <v>11</v>
      </c>
      <c r="G49" s="46"/>
      <c r="H49" s="46"/>
      <c r="I49" s="46"/>
      <c r="J49" s="47"/>
      <c r="K49" s="46"/>
      <c r="L49" s="46"/>
      <c r="M49" s="37"/>
      <c r="N49" s="37"/>
    </row>
    <row r="50" spans="3:14" x14ac:dyDescent="0.45">
      <c r="C50" s="29">
        <f t="shared" si="2"/>
        <v>35</v>
      </c>
      <c r="D50" s="44">
        <v>46357</v>
      </c>
      <c r="E50" s="45">
        <f t="shared" si="0"/>
        <v>3</v>
      </c>
      <c r="F50" s="29">
        <f t="shared" si="1"/>
        <v>12</v>
      </c>
      <c r="G50" s="46"/>
      <c r="H50" s="46"/>
      <c r="I50" s="46"/>
      <c r="J50" s="47"/>
      <c r="K50" s="46"/>
      <c r="L50" s="46"/>
      <c r="M50" s="37"/>
      <c r="N50" s="37"/>
    </row>
    <row r="51" spans="3:14" x14ac:dyDescent="0.45">
      <c r="C51" s="29">
        <f t="shared" si="2"/>
        <v>36</v>
      </c>
      <c r="D51" s="44">
        <v>46388</v>
      </c>
      <c r="E51" s="45">
        <f t="shared" si="0"/>
        <v>4</v>
      </c>
      <c r="F51" s="29">
        <f t="shared" si="1"/>
        <v>1</v>
      </c>
      <c r="G51" s="46"/>
      <c r="H51" s="46"/>
      <c r="I51" s="46"/>
      <c r="J51" s="47"/>
      <c r="K51" s="46"/>
      <c r="L51" s="46"/>
      <c r="M51" s="37"/>
      <c r="N51" s="37"/>
    </row>
    <row r="52" spans="3:14" x14ac:dyDescent="0.45">
      <c r="C52" s="29">
        <f t="shared" si="2"/>
        <v>37</v>
      </c>
      <c r="D52" s="44">
        <v>46419</v>
      </c>
      <c r="E52" s="45">
        <f t="shared" si="0"/>
        <v>4</v>
      </c>
      <c r="F52" s="29">
        <f t="shared" si="1"/>
        <v>2</v>
      </c>
      <c r="G52" s="46"/>
      <c r="H52" s="46"/>
      <c r="I52" s="46"/>
      <c r="J52" s="47"/>
      <c r="K52" s="46"/>
      <c r="L52" s="46"/>
      <c r="M52" s="37"/>
      <c r="N52" s="37"/>
    </row>
    <row r="53" spans="3:14" x14ac:dyDescent="0.45">
      <c r="C53" s="29">
        <f t="shared" si="2"/>
        <v>38</v>
      </c>
      <c r="D53" s="44">
        <v>46447</v>
      </c>
      <c r="E53" s="45">
        <f t="shared" si="0"/>
        <v>4</v>
      </c>
      <c r="F53" s="29">
        <f t="shared" si="1"/>
        <v>3</v>
      </c>
      <c r="G53" s="46"/>
      <c r="H53" s="46"/>
      <c r="I53" s="46"/>
      <c r="J53" s="47"/>
      <c r="K53" s="46"/>
      <c r="L53" s="46"/>
      <c r="M53" s="37"/>
      <c r="N53" s="37"/>
    </row>
    <row r="54" spans="3:14" x14ac:dyDescent="0.45">
      <c r="C54" s="29">
        <f t="shared" si="2"/>
        <v>39</v>
      </c>
      <c r="D54" s="44">
        <v>46478</v>
      </c>
      <c r="E54" s="45">
        <f t="shared" si="0"/>
        <v>4</v>
      </c>
      <c r="F54" s="29">
        <f t="shared" si="1"/>
        <v>4</v>
      </c>
      <c r="G54" s="46"/>
      <c r="H54" s="46"/>
      <c r="I54" s="46"/>
      <c r="J54" s="47"/>
      <c r="K54" s="46"/>
      <c r="L54" s="46"/>
      <c r="M54" s="37"/>
      <c r="N54" s="37"/>
    </row>
    <row r="55" spans="3:14" x14ac:dyDescent="0.45">
      <c r="C55" s="29">
        <f t="shared" si="2"/>
        <v>40</v>
      </c>
      <c r="D55" s="44">
        <v>46508</v>
      </c>
      <c r="E55" s="45">
        <f t="shared" si="0"/>
        <v>4</v>
      </c>
      <c r="F55" s="29">
        <f t="shared" si="1"/>
        <v>5</v>
      </c>
      <c r="G55" s="46"/>
      <c r="H55" s="46"/>
      <c r="I55" s="46"/>
      <c r="J55" s="47"/>
      <c r="K55" s="46"/>
      <c r="L55" s="46"/>
      <c r="M55" s="37"/>
      <c r="N55" s="37"/>
    </row>
    <row r="56" spans="3:14" x14ac:dyDescent="0.45">
      <c r="C56" s="29">
        <f t="shared" si="2"/>
        <v>41</v>
      </c>
      <c r="D56" s="44">
        <v>46539</v>
      </c>
      <c r="E56" s="45">
        <f t="shared" si="0"/>
        <v>4</v>
      </c>
      <c r="F56" s="29">
        <f t="shared" si="1"/>
        <v>6</v>
      </c>
      <c r="G56" s="46"/>
      <c r="H56" s="46"/>
      <c r="I56" s="46"/>
      <c r="J56" s="47"/>
      <c r="K56" s="46"/>
      <c r="L56" s="46"/>
      <c r="M56" s="37"/>
      <c r="N56" s="37"/>
    </row>
    <row r="57" spans="3:14" x14ac:dyDescent="0.45">
      <c r="C57" s="29">
        <f t="shared" si="2"/>
        <v>42</v>
      </c>
      <c r="D57" s="44">
        <v>46569</v>
      </c>
      <c r="E57" s="45">
        <f t="shared" si="0"/>
        <v>4</v>
      </c>
      <c r="F57" s="29">
        <f t="shared" si="1"/>
        <v>7</v>
      </c>
      <c r="G57" s="46"/>
      <c r="H57" s="46"/>
      <c r="I57" s="46"/>
      <c r="J57" s="47"/>
      <c r="K57" s="46"/>
      <c r="L57" s="46"/>
      <c r="M57" s="37"/>
      <c r="N57" s="37"/>
    </row>
    <row r="58" spans="3:14" x14ac:dyDescent="0.45">
      <c r="C58" s="29">
        <f t="shared" si="2"/>
        <v>43</v>
      </c>
      <c r="D58" s="44">
        <v>46600</v>
      </c>
      <c r="E58" s="45">
        <f t="shared" si="0"/>
        <v>4</v>
      </c>
      <c r="F58" s="29">
        <f t="shared" si="1"/>
        <v>8</v>
      </c>
      <c r="G58" s="46"/>
      <c r="H58" s="46"/>
      <c r="I58" s="46"/>
      <c r="J58" s="47"/>
      <c r="K58" s="46"/>
      <c r="L58" s="46"/>
      <c r="M58" s="37"/>
      <c r="N58" s="37"/>
    </row>
    <row r="59" spans="3:14" x14ac:dyDescent="0.45">
      <c r="C59" s="29">
        <f t="shared" si="2"/>
        <v>44</v>
      </c>
      <c r="D59" s="44">
        <v>46631</v>
      </c>
      <c r="E59" s="45">
        <f t="shared" si="0"/>
        <v>4</v>
      </c>
      <c r="F59" s="29">
        <f t="shared" si="1"/>
        <v>9</v>
      </c>
      <c r="G59" s="46"/>
      <c r="H59" s="46"/>
      <c r="I59" s="46"/>
      <c r="J59" s="47"/>
      <c r="K59" s="46"/>
      <c r="L59" s="46"/>
      <c r="M59" s="37"/>
      <c r="N59" s="37"/>
    </row>
    <row r="60" spans="3:14" x14ac:dyDescent="0.45">
      <c r="C60" s="29">
        <f t="shared" si="2"/>
        <v>45</v>
      </c>
      <c r="D60" s="44">
        <v>46661</v>
      </c>
      <c r="E60" s="45">
        <f t="shared" si="0"/>
        <v>4</v>
      </c>
      <c r="F60" s="29">
        <f t="shared" si="1"/>
        <v>10</v>
      </c>
      <c r="G60" s="46"/>
      <c r="H60" s="46"/>
      <c r="I60" s="46"/>
      <c r="J60" s="47"/>
      <c r="K60" s="46"/>
      <c r="L60" s="46"/>
      <c r="M60" s="37"/>
      <c r="N60" s="37"/>
    </row>
    <row r="61" spans="3:14" x14ac:dyDescent="0.45">
      <c r="C61" s="29">
        <f t="shared" si="2"/>
        <v>46</v>
      </c>
      <c r="D61" s="44">
        <v>46692</v>
      </c>
      <c r="E61" s="45">
        <f t="shared" si="0"/>
        <v>4</v>
      </c>
      <c r="F61" s="29">
        <f t="shared" si="1"/>
        <v>11</v>
      </c>
      <c r="G61" s="46"/>
      <c r="H61" s="46"/>
      <c r="I61" s="46"/>
      <c r="J61" s="47"/>
      <c r="K61" s="46"/>
      <c r="L61" s="46"/>
      <c r="M61" s="37"/>
      <c r="N61" s="37"/>
    </row>
    <row r="62" spans="3:14" x14ac:dyDescent="0.45">
      <c r="C62" s="29">
        <f t="shared" si="2"/>
        <v>47</v>
      </c>
      <c r="D62" s="44">
        <v>46722</v>
      </c>
      <c r="E62" s="45">
        <f t="shared" si="0"/>
        <v>4</v>
      </c>
      <c r="F62" s="29">
        <f t="shared" si="1"/>
        <v>12</v>
      </c>
      <c r="G62" s="46"/>
      <c r="H62" s="46"/>
      <c r="I62" s="46"/>
      <c r="J62" s="47"/>
      <c r="K62" s="46"/>
      <c r="L62" s="46"/>
      <c r="M62" s="37"/>
      <c r="N62" s="37"/>
    </row>
    <row r="63" spans="3:14" x14ac:dyDescent="0.45">
      <c r="C63" s="29">
        <f t="shared" si="2"/>
        <v>48</v>
      </c>
      <c r="D63" s="44">
        <v>46753</v>
      </c>
      <c r="E63" s="45">
        <f t="shared" si="0"/>
        <v>5</v>
      </c>
      <c r="F63" s="29">
        <f t="shared" si="1"/>
        <v>1</v>
      </c>
      <c r="G63" s="46"/>
      <c r="H63" s="46"/>
      <c r="I63" s="46"/>
      <c r="J63" s="47"/>
      <c r="K63" s="46"/>
      <c r="L63" s="46"/>
      <c r="M63" s="37"/>
      <c r="N63" s="37"/>
    </row>
    <row r="64" spans="3:14" x14ac:dyDescent="0.45">
      <c r="C64" s="29">
        <f t="shared" si="2"/>
        <v>49</v>
      </c>
      <c r="D64" s="44">
        <v>46784</v>
      </c>
      <c r="E64" s="45">
        <f t="shared" si="0"/>
        <v>5</v>
      </c>
      <c r="F64" s="29">
        <f t="shared" si="1"/>
        <v>2</v>
      </c>
      <c r="G64" s="46"/>
      <c r="H64" s="46"/>
      <c r="I64" s="46"/>
      <c r="J64" s="47"/>
      <c r="K64" s="46"/>
      <c r="L64" s="46"/>
      <c r="M64" s="37"/>
      <c r="N64" s="37"/>
    </row>
    <row r="65" spans="3:14" x14ac:dyDescent="0.45">
      <c r="C65" s="29">
        <f t="shared" si="2"/>
        <v>50</v>
      </c>
      <c r="D65" s="44">
        <v>46813</v>
      </c>
      <c r="E65" s="45">
        <f t="shared" si="0"/>
        <v>5</v>
      </c>
      <c r="F65" s="29">
        <f t="shared" si="1"/>
        <v>3</v>
      </c>
      <c r="G65" s="46"/>
      <c r="H65" s="46"/>
      <c r="I65" s="46"/>
      <c r="J65" s="47"/>
      <c r="K65" s="46"/>
      <c r="L65" s="46"/>
      <c r="M65" s="37"/>
      <c r="N65" s="37"/>
    </row>
    <row r="66" spans="3:14" x14ac:dyDescent="0.45">
      <c r="C66" s="29">
        <f t="shared" si="2"/>
        <v>51</v>
      </c>
      <c r="D66" s="44">
        <v>46844</v>
      </c>
      <c r="E66" s="45">
        <f t="shared" si="0"/>
        <v>5</v>
      </c>
      <c r="F66" s="29">
        <f t="shared" si="1"/>
        <v>4</v>
      </c>
      <c r="G66" s="46"/>
      <c r="H66" s="46"/>
      <c r="I66" s="46"/>
      <c r="J66" s="47"/>
      <c r="K66" s="46"/>
      <c r="L66" s="46"/>
      <c r="M66" s="37"/>
      <c r="N66" s="37"/>
    </row>
    <row r="67" spans="3:14" x14ac:dyDescent="0.45">
      <c r="C67" s="29">
        <f t="shared" si="2"/>
        <v>52</v>
      </c>
      <c r="D67" s="44">
        <v>46874</v>
      </c>
      <c r="E67" s="45">
        <f t="shared" si="0"/>
        <v>5</v>
      </c>
      <c r="F67" s="29">
        <f t="shared" si="1"/>
        <v>5</v>
      </c>
      <c r="G67" s="46"/>
      <c r="H67" s="46"/>
      <c r="I67" s="46"/>
      <c r="J67" s="47"/>
      <c r="K67" s="46"/>
      <c r="L67" s="46"/>
      <c r="M67" s="37"/>
      <c r="N67" s="37"/>
    </row>
    <row r="68" spans="3:14" x14ac:dyDescent="0.45">
      <c r="C68" s="29">
        <f t="shared" si="2"/>
        <v>53</v>
      </c>
      <c r="D68" s="44">
        <v>46905</v>
      </c>
      <c r="E68" s="45">
        <f t="shared" si="0"/>
        <v>5</v>
      </c>
      <c r="F68" s="29">
        <f t="shared" si="1"/>
        <v>6</v>
      </c>
      <c r="G68" s="46"/>
      <c r="H68" s="46"/>
      <c r="I68" s="46"/>
      <c r="J68" s="47"/>
      <c r="K68" s="46"/>
      <c r="L68" s="46"/>
      <c r="M68" s="37"/>
      <c r="N68" s="37"/>
    </row>
    <row r="69" spans="3:14" x14ac:dyDescent="0.45">
      <c r="C69" s="29">
        <f t="shared" si="2"/>
        <v>54</v>
      </c>
      <c r="D69" s="44">
        <v>46935</v>
      </c>
      <c r="E69" s="45">
        <f t="shared" si="0"/>
        <v>5</v>
      </c>
      <c r="F69" s="29">
        <f t="shared" si="1"/>
        <v>7</v>
      </c>
      <c r="G69" s="46"/>
      <c r="H69" s="46"/>
      <c r="I69" s="46"/>
      <c r="J69" s="47"/>
      <c r="K69" s="46"/>
      <c r="L69" s="46"/>
      <c r="M69" s="37"/>
      <c r="N69" s="37"/>
    </row>
    <row r="70" spans="3:14" x14ac:dyDescent="0.45">
      <c r="C70" s="29">
        <f t="shared" si="2"/>
        <v>55</v>
      </c>
      <c r="D70" s="44">
        <v>46966</v>
      </c>
      <c r="E70" s="45">
        <f t="shared" si="0"/>
        <v>5</v>
      </c>
      <c r="F70" s="29">
        <f t="shared" si="1"/>
        <v>8</v>
      </c>
      <c r="G70" s="46"/>
      <c r="H70" s="46"/>
      <c r="I70" s="46"/>
      <c r="J70" s="47"/>
      <c r="K70" s="46"/>
      <c r="L70" s="46"/>
      <c r="M70" s="37"/>
      <c r="N70" s="37"/>
    </row>
    <row r="71" spans="3:14" x14ac:dyDescent="0.45">
      <c r="C71" s="29">
        <f t="shared" si="2"/>
        <v>56</v>
      </c>
      <c r="D71" s="44">
        <v>46997</v>
      </c>
      <c r="E71" s="45">
        <f t="shared" si="0"/>
        <v>5</v>
      </c>
      <c r="F71" s="29">
        <f t="shared" si="1"/>
        <v>9</v>
      </c>
      <c r="G71" s="46"/>
      <c r="H71" s="46"/>
      <c r="I71" s="46"/>
      <c r="J71" s="47"/>
      <c r="K71" s="46"/>
      <c r="L71" s="46"/>
      <c r="M71" s="37"/>
      <c r="N71" s="37"/>
    </row>
    <row r="72" spans="3:14" x14ac:dyDescent="0.45">
      <c r="C72" s="29">
        <f t="shared" si="2"/>
        <v>57</v>
      </c>
      <c r="D72" s="44">
        <v>47027</v>
      </c>
      <c r="E72" s="45">
        <f t="shared" si="0"/>
        <v>5</v>
      </c>
      <c r="F72" s="29">
        <f t="shared" si="1"/>
        <v>10</v>
      </c>
      <c r="G72" s="46"/>
      <c r="H72" s="46"/>
      <c r="I72" s="46"/>
      <c r="J72" s="47"/>
      <c r="K72" s="46"/>
      <c r="L72" s="46"/>
      <c r="M72" s="37"/>
      <c r="N72" s="37"/>
    </row>
    <row r="73" spans="3:14" x14ac:dyDescent="0.45">
      <c r="C73" s="29">
        <f t="shared" si="2"/>
        <v>58</v>
      </c>
      <c r="D73" s="44">
        <v>47058</v>
      </c>
      <c r="E73" s="45">
        <f t="shared" si="0"/>
        <v>5</v>
      </c>
      <c r="F73" s="29">
        <f t="shared" si="1"/>
        <v>11</v>
      </c>
      <c r="G73" s="46"/>
      <c r="H73" s="46"/>
      <c r="I73" s="46"/>
      <c r="J73" s="47"/>
      <c r="K73" s="46"/>
      <c r="L73" s="46"/>
      <c r="M73" s="37"/>
      <c r="N73" s="37"/>
    </row>
    <row r="74" spans="3:14" x14ac:dyDescent="0.45">
      <c r="C74" s="29">
        <f t="shared" si="2"/>
        <v>59</v>
      </c>
      <c r="D74" s="44">
        <v>47088</v>
      </c>
      <c r="E74" s="45">
        <f t="shared" si="0"/>
        <v>5</v>
      </c>
      <c r="F74" s="29">
        <f t="shared" si="1"/>
        <v>12</v>
      </c>
      <c r="G74" s="46"/>
      <c r="H74" s="46"/>
      <c r="I74" s="46"/>
      <c r="J74" s="47"/>
      <c r="K74" s="46"/>
      <c r="L74" s="46"/>
      <c r="M74" s="37"/>
      <c r="N74" s="37"/>
    </row>
    <row r="75" spans="3:14" x14ac:dyDescent="0.45">
      <c r="C75" s="29">
        <f t="shared" si="2"/>
        <v>60</v>
      </c>
      <c r="D75" s="44">
        <v>47119</v>
      </c>
      <c r="E75" s="45">
        <f t="shared" si="0"/>
        <v>6</v>
      </c>
      <c r="F75" s="29">
        <f t="shared" si="1"/>
        <v>1</v>
      </c>
      <c r="G75" s="46"/>
      <c r="H75" s="46"/>
      <c r="I75" s="46"/>
      <c r="J75" s="47"/>
      <c r="K75" s="46"/>
      <c r="L75" s="46"/>
      <c r="M75" s="37"/>
      <c r="N75" s="37"/>
    </row>
    <row r="76" spans="3:14" x14ac:dyDescent="0.45">
      <c r="C76" s="29">
        <f t="shared" si="2"/>
        <v>61</v>
      </c>
      <c r="D76" s="44">
        <v>47150</v>
      </c>
      <c r="E76" s="45">
        <f t="shared" si="0"/>
        <v>6</v>
      </c>
      <c r="F76" s="29">
        <f t="shared" si="1"/>
        <v>2</v>
      </c>
      <c r="G76" s="46"/>
      <c r="H76" s="46"/>
      <c r="I76" s="46"/>
      <c r="J76" s="47"/>
      <c r="K76" s="46"/>
      <c r="L76" s="46"/>
      <c r="M76" s="37"/>
      <c r="N76" s="37"/>
    </row>
    <row r="77" spans="3:14" x14ac:dyDescent="0.45">
      <c r="C77" s="29">
        <f t="shared" si="2"/>
        <v>62</v>
      </c>
      <c r="D77" s="44">
        <v>47178</v>
      </c>
      <c r="E77" s="45">
        <f t="shared" si="0"/>
        <v>6</v>
      </c>
      <c r="F77" s="29">
        <f t="shared" si="1"/>
        <v>3</v>
      </c>
      <c r="G77" s="46"/>
      <c r="H77" s="46"/>
      <c r="I77" s="46"/>
      <c r="J77" s="47"/>
      <c r="K77" s="46"/>
      <c r="L77" s="46"/>
      <c r="M77" s="37"/>
      <c r="N77" s="37"/>
    </row>
    <row r="78" spans="3:14" x14ac:dyDescent="0.45">
      <c r="C78" s="29">
        <f t="shared" si="2"/>
        <v>63</v>
      </c>
      <c r="D78" s="44">
        <v>47209</v>
      </c>
      <c r="E78" s="45">
        <f t="shared" si="0"/>
        <v>6</v>
      </c>
      <c r="F78" s="29">
        <f t="shared" si="1"/>
        <v>4</v>
      </c>
      <c r="G78" s="46"/>
      <c r="H78" s="46"/>
      <c r="I78" s="46"/>
      <c r="J78" s="47"/>
      <c r="K78" s="46"/>
      <c r="L78" s="46"/>
      <c r="M78" s="37"/>
      <c r="N78" s="37"/>
    </row>
    <row r="79" spans="3:14" x14ac:dyDescent="0.45">
      <c r="C79" s="29">
        <f t="shared" si="2"/>
        <v>64</v>
      </c>
      <c r="D79" s="44">
        <v>47239</v>
      </c>
      <c r="E79" s="45">
        <f t="shared" si="0"/>
        <v>6</v>
      </c>
      <c r="F79" s="29">
        <f t="shared" si="1"/>
        <v>5</v>
      </c>
      <c r="G79" s="46"/>
      <c r="H79" s="46"/>
      <c r="I79" s="46"/>
      <c r="J79" s="47"/>
      <c r="K79" s="46"/>
      <c r="L79" s="46"/>
      <c r="M79" s="37"/>
      <c r="N79" s="37"/>
    </row>
    <row r="80" spans="3:14" x14ac:dyDescent="0.45">
      <c r="C80" s="29">
        <f t="shared" si="2"/>
        <v>65</v>
      </c>
      <c r="D80" s="44">
        <v>47270</v>
      </c>
      <c r="E80" s="45">
        <f t="shared" ref="E80:E143" si="3">INT(C80/12)+1</f>
        <v>6</v>
      </c>
      <c r="F80" s="29">
        <f t="shared" ref="F80:F143" si="4">MOD(C80,12)+1</f>
        <v>6</v>
      </c>
      <c r="G80" s="46"/>
      <c r="H80" s="46"/>
      <c r="I80" s="46"/>
      <c r="J80" s="47"/>
      <c r="K80" s="46"/>
      <c r="L80" s="46"/>
      <c r="M80" s="37"/>
      <c r="N80" s="37"/>
    </row>
    <row r="81" spans="3:14" x14ac:dyDescent="0.45">
      <c r="C81" s="29">
        <f t="shared" ref="C81:C144" si="5">C80+1</f>
        <v>66</v>
      </c>
      <c r="D81" s="44">
        <v>47300</v>
      </c>
      <c r="E81" s="45">
        <f t="shared" si="3"/>
        <v>6</v>
      </c>
      <c r="F81" s="29">
        <f t="shared" si="4"/>
        <v>7</v>
      </c>
      <c r="G81" s="46"/>
      <c r="H81" s="46"/>
      <c r="I81" s="46"/>
      <c r="J81" s="47"/>
      <c r="K81" s="46"/>
      <c r="L81" s="46"/>
      <c r="M81" s="37"/>
      <c r="N81" s="37"/>
    </row>
    <row r="82" spans="3:14" x14ac:dyDescent="0.45">
      <c r="C82" s="29">
        <f t="shared" si="5"/>
        <v>67</v>
      </c>
      <c r="D82" s="44">
        <v>47331</v>
      </c>
      <c r="E82" s="45">
        <f t="shared" si="3"/>
        <v>6</v>
      </c>
      <c r="F82" s="29">
        <f t="shared" si="4"/>
        <v>8</v>
      </c>
      <c r="G82" s="46"/>
      <c r="H82" s="46"/>
      <c r="I82" s="46"/>
      <c r="J82" s="47"/>
      <c r="K82" s="46"/>
      <c r="L82" s="46"/>
      <c r="M82" s="37"/>
      <c r="N82" s="37"/>
    </row>
    <row r="83" spans="3:14" x14ac:dyDescent="0.45">
      <c r="C83" s="29">
        <f t="shared" si="5"/>
        <v>68</v>
      </c>
      <c r="D83" s="44">
        <v>47362</v>
      </c>
      <c r="E83" s="45">
        <f t="shared" si="3"/>
        <v>6</v>
      </c>
      <c r="F83" s="29">
        <f t="shared" si="4"/>
        <v>9</v>
      </c>
      <c r="G83" s="46"/>
      <c r="H83" s="46"/>
      <c r="I83" s="46"/>
      <c r="J83" s="47"/>
      <c r="K83" s="46"/>
      <c r="L83" s="46"/>
      <c r="M83" s="37"/>
      <c r="N83" s="37"/>
    </row>
    <row r="84" spans="3:14" x14ac:dyDescent="0.45">
      <c r="C84" s="29">
        <f t="shared" si="5"/>
        <v>69</v>
      </c>
      <c r="D84" s="44">
        <v>47392</v>
      </c>
      <c r="E84" s="45">
        <f t="shared" si="3"/>
        <v>6</v>
      </c>
      <c r="F84" s="29">
        <f t="shared" si="4"/>
        <v>10</v>
      </c>
      <c r="G84" s="46"/>
      <c r="H84" s="46"/>
      <c r="I84" s="46"/>
      <c r="J84" s="47"/>
      <c r="K84" s="46"/>
      <c r="L84" s="46"/>
      <c r="M84" s="37"/>
      <c r="N84" s="37"/>
    </row>
    <row r="85" spans="3:14" x14ac:dyDescent="0.45">
      <c r="C85" s="29">
        <f t="shared" si="5"/>
        <v>70</v>
      </c>
      <c r="D85" s="44">
        <v>47423</v>
      </c>
      <c r="E85" s="45">
        <f t="shared" si="3"/>
        <v>6</v>
      </c>
      <c r="F85" s="29">
        <f t="shared" si="4"/>
        <v>11</v>
      </c>
      <c r="G85" s="46"/>
      <c r="H85" s="46"/>
      <c r="I85" s="46"/>
      <c r="J85" s="47"/>
      <c r="K85" s="46"/>
      <c r="L85" s="46"/>
      <c r="M85" s="37"/>
      <c r="N85" s="37"/>
    </row>
    <row r="86" spans="3:14" x14ac:dyDescent="0.45">
      <c r="C86" s="29">
        <f t="shared" si="5"/>
        <v>71</v>
      </c>
      <c r="D86" s="44">
        <v>47453</v>
      </c>
      <c r="E86" s="45">
        <f t="shared" si="3"/>
        <v>6</v>
      </c>
      <c r="F86" s="29">
        <f t="shared" si="4"/>
        <v>12</v>
      </c>
      <c r="G86" s="46"/>
      <c r="H86" s="46"/>
      <c r="I86" s="46"/>
      <c r="J86" s="47"/>
      <c r="K86" s="46"/>
      <c r="L86" s="46"/>
      <c r="M86" s="37"/>
      <c r="N86" s="37"/>
    </row>
    <row r="87" spans="3:14" x14ac:dyDescent="0.45">
      <c r="C87" s="29">
        <f t="shared" si="5"/>
        <v>72</v>
      </c>
      <c r="D87" s="44">
        <v>47484</v>
      </c>
      <c r="E87" s="45">
        <f t="shared" si="3"/>
        <v>7</v>
      </c>
      <c r="F87" s="29">
        <f t="shared" si="4"/>
        <v>1</v>
      </c>
      <c r="G87" s="46"/>
      <c r="H87" s="46"/>
      <c r="I87" s="46"/>
      <c r="J87" s="47"/>
      <c r="K87" s="46"/>
      <c r="L87" s="46"/>
      <c r="M87" s="37"/>
      <c r="N87" s="37"/>
    </row>
    <row r="88" spans="3:14" x14ac:dyDescent="0.45">
      <c r="C88" s="29">
        <f t="shared" si="5"/>
        <v>73</v>
      </c>
      <c r="D88" s="44">
        <v>47515</v>
      </c>
      <c r="E88" s="45">
        <f t="shared" si="3"/>
        <v>7</v>
      </c>
      <c r="F88" s="29">
        <f t="shared" si="4"/>
        <v>2</v>
      </c>
      <c r="G88" s="46"/>
      <c r="H88" s="46"/>
      <c r="I88" s="46"/>
      <c r="J88" s="47"/>
      <c r="K88" s="46"/>
      <c r="L88" s="46"/>
      <c r="M88" s="37"/>
      <c r="N88" s="37"/>
    </row>
    <row r="89" spans="3:14" x14ac:dyDescent="0.45">
      <c r="C89" s="29">
        <f t="shared" si="5"/>
        <v>74</v>
      </c>
      <c r="D89" s="44">
        <v>47543</v>
      </c>
      <c r="E89" s="45">
        <f t="shared" si="3"/>
        <v>7</v>
      </c>
      <c r="F89" s="29">
        <f t="shared" si="4"/>
        <v>3</v>
      </c>
      <c r="G89" s="46"/>
      <c r="H89" s="46"/>
      <c r="I89" s="46"/>
      <c r="J89" s="47"/>
      <c r="K89" s="46"/>
      <c r="L89" s="46"/>
      <c r="M89" s="37"/>
      <c r="N89" s="37"/>
    </row>
    <row r="90" spans="3:14" x14ac:dyDescent="0.45">
      <c r="C90" s="29">
        <f t="shared" si="5"/>
        <v>75</v>
      </c>
      <c r="D90" s="44">
        <v>47574</v>
      </c>
      <c r="E90" s="45">
        <f t="shared" si="3"/>
        <v>7</v>
      </c>
      <c r="F90" s="29">
        <f t="shared" si="4"/>
        <v>4</v>
      </c>
      <c r="G90" s="46"/>
      <c r="H90" s="46"/>
      <c r="I90" s="46"/>
      <c r="J90" s="47"/>
      <c r="K90" s="46"/>
      <c r="L90" s="46"/>
      <c r="M90" s="37"/>
      <c r="N90" s="37"/>
    </row>
    <row r="91" spans="3:14" x14ac:dyDescent="0.45">
      <c r="C91" s="29">
        <f t="shared" si="5"/>
        <v>76</v>
      </c>
      <c r="D91" s="44">
        <v>47604</v>
      </c>
      <c r="E91" s="45">
        <f t="shared" si="3"/>
        <v>7</v>
      </c>
      <c r="F91" s="29">
        <f t="shared" si="4"/>
        <v>5</v>
      </c>
      <c r="G91" s="46"/>
      <c r="H91" s="46"/>
      <c r="I91" s="46"/>
      <c r="J91" s="47"/>
      <c r="K91" s="46"/>
      <c r="L91" s="46"/>
      <c r="M91" s="37"/>
      <c r="N91" s="37"/>
    </row>
    <row r="92" spans="3:14" x14ac:dyDescent="0.45">
      <c r="C92" s="29">
        <f t="shared" si="5"/>
        <v>77</v>
      </c>
      <c r="D92" s="44">
        <v>47635</v>
      </c>
      <c r="E92" s="45">
        <f t="shared" si="3"/>
        <v>7</v>
      </c>
      <c r="F92" s="29">
        <f t="shared" si="4"/>
        <v>6</v>
      </c>
      <c r="G92" s="46"/>
      <c r="H92" s="46"/>
      <c r="I92" s="46"/>
      <c r="J92" s="47"/>
      <c r="K92" s="46"/>
      <c r="L92" s="46"/>
      <c r="M92" s="37"/>
      <c r="N92" s="37"/>
    </row>
    <row r="93" spans="3:14" x14ac:dyDescent="0.45">
      <c r="C93" s="29">
        <f t="shared" si="5"/>
        <v>78</v>
      </c>
      <c r="D93" s="44">
        <v>47665</v>
      </c>
      <c r="E93" s="45">
        <f t="shared" si="3"/>
        <v>7</v>
      </c>
      <c r="F93" s="29">
        <f t="shared" si="4"/>
        <v>7</v>
      </c>
      <c r="G93" s="46"/>
      <c r="H93" s="46"/>
      <c r="I93" s="46"/>
      <c r="J93" s="47"/>
      <c r="K93" s="46"/>
      <c r="L93" s="46"/>
      <c r="M93" s="37"/>
      <c r="N93" s="37"/>
    </row>
    <row r="94" spans="3:14" x14ac:dyDescent="0.45">
      <c r="C94" s="29">
        <f t="shared" si="5"/>
        <v>79</v>
      </c>
      <c r="D94" s="44">
        <v>47696</v>
      </c>
      <c r="E94" s="45">
        <f t="shared" si="3"/>
        <v>7</v>
      </c>
      <c r="F94" s="29">
        <f t="shared" si="4"/>
        <v>8</v>
      </c>
      <c r="G94" s="46"/>
      <c r="H94" s="46"/>
      <c r="I94" s="46"/>
      <c r="J94" s="47"/>
      <c r="K94" s="46"/>
      <c r="L94" s="46"/>
      <c r="M94" s="37"/>
      <c r="N94" s="37"/>
    </row>
    <row r="95" spans="3:14" x14ac:dyDescent="0.45">
      <c r="C95" s="29">
        <f t="shared" si="5"/>
        <v>80</v>
      </c>
      <c r="D95" s="44">
        <v>47727</v>
      </c>
      <c r="E95" s="45">
        <f t="shared" si="3"/>
        <v>7</v>
      </c>
      <c r="F95" s="29">
        <f t="shared" si="4"/>
        <v>9</v>
      </c>
      <c r="G95" s="46"/>
      <c r="H95" s="46"/>
      <c r="I95" s="46"/>
      <c r="J95" s="47"/>
      <c r="K95" s="46"/>
      <c r="L95" s="46"/>
      <c r="M95" s="37"/>
      <c r="N95" s="37"/>
    </row>
    <row r="96" spans="3:14" x14ac:dyDescent="0.45">
      <c r="C96" s="29">
        <f t="shared" si="5"/>
        <v>81</v>
      </c>
      <c r="D96" s="44">
        <v>47757</v>
      </c>
      <c r="E96" s="45">
        <f t="shared" si="3"/>
        <v>7</v>
      </c>
      <c r="F96" s="29">
        <f t="shared" si="4"/>
        <v>10</v>
      </c>
      <c r="G96" s="46"/>
      <c r="H96" s="46"/>
      <c r="I96" s="46"/>
      <c r="J96" s="47"/>
      <c r="K96" s="46"/>
      <c r="L96" s="46"/>
      <c r="M96" s="37"/>
      <c r="N96" s="37"/>
    </row>
    <row r="97" spans="3:14" x14ac:dyDescent="0.45">
      <c r="C97" s="29">
        <f t="shared" si="5"/>
        <v>82</v>
      </c>
      <c r="D97" s="44">
        <v>47788</v>
      </c>
      <c r="E97" s="45">
        <f t="shared" si="3"/>
        <v>7</v>
      </c>
      <c r="F97" s="29">
        <f t="shared" si="4"/>
        <v>11</v>
      </c>
      <c r="G97" s="46"/>
      <c r="H97" s="46"/>
      <c r="I97" s="46"/>
      <c r="J97" s="47"/>
      <c r="K97" s="46"/>
      <c r="L97" s="46"/>
      <c r="M97" s="37"/>
      <c r="N97" s="37"/>
    </row>
    <row r="98" spans="3:14" x14ac:dyDescent="0.45">
      <c r="C98" s="29">
        <f t="shared" si="5"/>
        <v>83</v>
      </c>
      <c r="D98" s="44">
        <v>47818</v>
      </c>
      <c r="E98" s="45">
        <f t="shared" si="3"/>
        <v>7</v>
      </c>
      <c r="F98" s="29">
        <f t="shared" si="4"/>
        <v>12</v>
      </c>
      <c r="G98" s="46"/>
      <c r="H98" s="46"/>
      <c r="I98" s="46"/>
      <c r="J98" s="47"/>
      <c r="K98" s="46"/>
      <c r="L98" s="46"/>
      <c r="M98" s="37"/>
      <c r="N98" s="37"/>
    </row>
    <row r="99" spans="3:14" x14ac:dyDescent="0.45">
      <c r="C99" s="29">
        <f t="shared" si="5"/>
        <v>84</v>
      </c>
      <c r="D99" s="44">
        <v>47849</v>
      </c>
      <c r="E99" s="45">
        <f t="shared" si="3"/>
        <v>8</v>
      </c>
      <c r="F99" s="29">
        <f t="shared" si="4"/>
        <v>1</v>
      </c>
      <c r="G99" s="46"/>
      <c r="H99" s="46"/>
      <c r="I99" s="46"/>
      <c r="J99" s="47"/>
      <c r="K99" s="46"/>
      <c r="L99" s="46"/>
      <c r="M99" s="37"/>
      <c r="N99" s="37"/>
    </row>
    <row r="100" spans="3:14" x14ac:dyDescent="0.45">
      <c r="C100" s="29">
        <f t="shared" si="5"/>
        <v>85</v>
      </c>
      <c r="D100" s="44">
        <v>47880</v>
      </c>
      <c r="E100" s="45">
        <f t="shared" si="3"/>
        <v>8</v>
      </c>
      <c r="F100" s="29">
        <f t="shared" si="4"/>
        <v>2</v>
      </c>
      <c r="G100" s="46"/>
      <c r="H100" s="46"/>
      <c r="I100" s="46"/>
      <c r="J100" s="47"/>
      <c r="K100" s="46"/>
      <c r="L100" s="46"/>
      <c r="M100" s="37"/>
      <c r="N100" s="37"/>
    </row>
    <row r="101" spans="3:14" x14ac:dyDescent="0.45">
      <c r="C101" s="29">
        <f t="shared" si="5"/>
        <v>86</v>
      </c>
      <c r="D101" s="44">
        <v>47908</v>
      </c>
      <c r="E101" s="45">
        <f t="shared" si="3"/>
        <v>8</v>
      </c>
      <c r="F101" s="29">
        <f t="shared" si="4"/>
        <v>3</v>
      </c>
      <c r="G101" s="46"/>
      <c r="H101" s="46"/>
      <c r="I101" s="46"/>
      <c r="J101" s="47"/>
      <c r="K101" s="46"/>
      <c r="L101" s="46"/>
      <c r="M101" s="37"/>
      <c r="N101" s="37"/>
    </row>
    <row r="102" spans="3:14" x14ac:dyDescent="0.45">
      <c r="C102" s="29">
        <f t="shared" si="5"/>
        <v>87</v>
      </c>
      <c r="D102" s="44">
        <v>47939</v>
      </c>
      <c r="E102" s="45">
        <f t="shared" si="3"/>
        <v>8</v>
      </c>
      <c r="F102" s="29">
        <f t="shared" si="4"/>
        <v>4</v>
      </c>
      <c r="G102" s="46"/>
      <c r="H102" s="46"/>
      <c r="I102" s="46"/>
      <c r="J102" s="47"/>
      <c r="K102" s="46"/>
      <c r="L102" s="46"/>
      <c r="M102" s="37"/>
      <c r="N102" s="37"/>
    </row>
    <row r="103" spans="3:14" x14ac:dyDescent="0.45">
      <c r="C103" s="29">
        <f t="shared" si="5"/>
        <v>88</v>
      </c>
      <c r="D103" s="44">
        <v>47969</v>
      </c>
      <c r="E103" s="45">
        <f t="shared" si="3"/>
        <v>8</v>
      </c>
      <c r="F103" s="29">
        <f t="shared" si="4"/>
        <v>5</v>
      </c>
      <c r="G103" s="46"/>
      <c r="H103" s="46"/>
      <c r="I103" s="46"/>
      <c r="J103" s="47"/>
      <c r="K103" s="46"/>
      <c r="L103" s="46"/>
      <c r="M103" s="37"/>
      <c r="N103" s="37"/>
    </row>
    <row r="104" spans="3:14" x14ac:dyDescent="0.45">
      <c r="C104" s="29">
        <f t="shared" si="5"/>
        <v>89</v>
      </c>
      <c r="D104" s="44">
        <v>48000</v>
      </c>
      <c r="E104" s="45">
        <f t="shared" si="3"/>
        <v>8</v>
      </c>
      <c r="F104" s="29">
        <f t="shared" si="4"/>
        <v>6</v>
      </c>
      <c r="G104" s="46"/>
      <c r="H104" s="46"/>
      <c r="I104" s="46"/>
      <c r="J104" s="47"/>
      <c r="K104" s="46"/>
      <c r="L104" s="46"/>
      <c r="M104" s="37"/>
      <c r="N104" s="37"/>
    </row>
    <row r="105" spans="3:14" x14ac:dyDescent="0.45">
      <c r="C105" s="29">
        <f t="shared" si="5"/>
        <v>90</v>
      </c>
      <c r="D105" s="44">
        <v>48030</v>
      </c>
      <c r="E105" s="45">
        <f t="shared" si="3"/>
        <v>8</v>
      </c>
      <c r="F105" s="29">
        <f t="shared" si="4"/>
        <v>7</v>
      </c>
      <c r="G105" s="46"/>
      <c r="H105" s="46"/>
      <c r="I105" s="46"/>
      <c r="J105" s="47"/>
      <c r="K105" s="46"/>
      <c r="L105" s="46"/>
      <c r="M105" s="37"/>
      <c r="N105" s="37"/>
    </row>
    <row r="106" spans="3:14" x14ac:dyDescent="0.45">
      <c r="C106" s="29">
        <f t="shared" si="5"/>
        <v>91</v>
      </c>
      <c r="D106" s="44">
        <v>48061</v>
      </c>
      <c r="E106" s="45">
        <f t="shared" si="3"/>
        <v>8</v>
      </c>
      <c r="F106" s="29">
        <f t="shared" si="4"/>
        <v>8</v>
      </c>
      <c r="G106" s="46"/>
      <c r="H106" s="46"/>
      <c r="I106" s="46"/>
      <c r="J106" s="47"/>
      <c r="K106" s="46"/>
      <c r="L106" s="46"/>
      <c r="M106" s="37"/>
      <c r="N106" s="37"/>
    </row>
    <row r="107" spans="3:14" x14ac:dyDescent="0.45">
      <c r="C107" s="29">
        <f t="shared" si="5"/>
        <v>92</v>
      </c>
      <c r="D107" s="44">
        <v>48092</v>
      </c>
      <c r="E107" s="45">
        <f t="shared" si="3"/>
        <v>8</v>
      </c>
      <c r="F107" s="29">
        <f t="shared" si="4"/>
        <v>9</v>
      </c>
      <c r="G107" s="46"/>
      <c r="H107" s="46"/>
      <c r="I107" s="46"/>
      <c r="J107" s="47"/>
      <c r="K107" s="46"/>
      <c r="L107" s="46"/>
      <c r="M107" s="37"/>
      <c r="N107" s="37"/>
    </row>
    <row r="108" spans="3:14" x14ac:dyDescent="0.45">
      <c r="C108" s="29">
        <f t="shared" si="5"/>
        <v>93</v>
      </c>
      <c r="D108" s="44">
        <v>48122</v>
      </c>
      <c r="E108" s="45">
        <f t="shared" si="3"/>
        <v>8</v>
      </c>
      <c r="F108" s="29">
        <f t="shared" si="4"/>
        <v>10</v>
      </c>
      <c r="G108" s="46"/>
      <c r="H108" s="46"/>
      <c r="I108" s="46"/>
      <c r="J108" s="47"/>
      <c r="K108" s="46"/>
      <c r="L108" s="46"/>
      <c r="M108" s="37"/>
      <c r="N108" s="37"/>
    </row>
    <row r="109" spans="3:14" x14ac:dyDescent="0.45">
      <c r="C109" s="29">
        <f t="shared" si="5"/>
        <v>94</v>
      </c>
      <c r="D109" s="44">
        <v>48153</v>
      </c>
      <c r="E109" s="45">
        <f t="shared" si="3"/>
        <v>8</v>
      </c>
      <c r="F109" s="29">
        <f t="shared" si="4"/>
        <v>11</v>
      </c>
      <c r="G109" s="46"/>
      <c r="H109" s="46"/>
      <c r="I109" s="46"/>
      <c r="J109" s="47"/>
      <c r="K109" s="46"/>
      <c r="L109" s="46"/>
      <c r="M109" s="37"/>
      <c r="N109" s="37"/>
    </row>
    <row r="110" spans="3:14" x14ac:dyDescent="0.45">
      <c r="C110" s="29">
        <f t="shared" si="5"/>
        <v>95</v>
      </c>
      <c r="D110" s="44">
        <v>48183</v>
      </c>
      <c r="E110" s="45">
        <f t="shared" si="3"/>
        <v>8</v>
      </c>
      <c r="F110" s="29">
        <f t="shared" si="4"/>
        <v>12</v>
      </c>
      <c r="G110" s="46"/>
      <c r="H110" s="46"/>
      <c r="I110" s="46"/>
      <c r="J110" s="47"/>
      <c r="K110" s="46"/>
      <c r="L110" s="46"/>
      <c r="M110" s="37"/>
      <c r="N110" s="37"/>
    </row>
    <row r="111" spans="3:14" x14ac:dyDescent="0.45">
      <c r="C111" s="29">
        <f t="shared" si="5"/>
        <v>96</v>
      </c>
      <c r="D111" s="44">
        <v>48214</v>
      </c>
      <c r="E111" s="45">
        <f t="shared" si="3"/>
        <v>9</v>
      </c>
      <c r="F111" s="29">
        <f t="shared" si="4"/>
        <v>1</v>
      </c>
      <c r="G111" s="46"/>
      <c r="H111" s="46"/>
      <c r="I111" s="46"/>
      <c r="J111" s="47"/>
      <c r="K111" s="46"/>
      <c r="L111" s="46"/>
      <c r="M111" s="37"/>
      <c r="N111" s="37"/>
    </row>
    <row r="112" spans="3:14" x14ac:dyDescent="0.45">
      <c r="C112" s="29">
        <f t="shared" si="5"/>
        <v>97</v>
      </c>
      <c r="D112" s="44">
        <v>48245</v>
      </c>
      <c r="E112" s="45">
        <f t="shared" si="3"/>
        <v>9</v>
      </c>
      <c r="F112" s="29">
        <f t="shared" si="4"/>
        <v>2</v>
      </c>
      <c r="G112" s="46"/>
      <c r="H112" s="46"/>
      <c r="I112" s="46"/>
      <c r="J112" s="47"/>
      <c r="K112" s="46"/>
      <c r="L112" s="46"/>
      <c r="M112" s="37"/>
      <c r="N112" s="37"/>
    </row>
    <row r="113" spans="3:14" x14ac:dyDescent="0.45">
      <c r="C113" s="29">
        <f t="shared" si="5"/>
        <v>98</v>
      </c>
      <c r="D113" s="44">
        <v>48274</v>
      </c>
      <c r="E113" s="45">
        <f t="shared" si="3"/>
        <v>9</v>
      </c>
      <c r="F113" s="29">
        <f t="shared" si="4"/>
        <v>3</v>
      </c>
      <c r="G113" s="46"/>
      <c r="H113" s="46"/>
      <c r="I113" s="46"/>
      <c r="J113" s="47"/>
      <c r="K113" s="46"/>
      <c r="L113" s="46"/>
      <c r="M113" s="37"/>
      <c r="N113" s="37"/>
    </row>
    <row r="114" spans="3:14" x14ac:dyDescent="0.45">
      <c r="C114" s="29">
        <f t="shared" si="5"/>
        <v>99</v>
      </c>
      <c r="D114" s="44">
        <v>48305</v>
      </c>
      <c r="E114" s="45">
        <f t="shared" si="3"/>
        <v>9</v>
      </c>
      <c r="F114" s="29">
        <f t="shared" si="4"/>
        <v>4</v>
      </c>
      <c r="G114" s="46"/>
      <c r="H114" s="46"/>
      <c r="I114" s="46"/>
      <c r="J114" s="47"/>
      <c r="K114" s="46"/>
      <c r="L114" s="46"/>
      <c r="M114" s="37"/>
      <c r="N114" s="37"/>
    </row>
    <row r="115" spans="3:14" x14ac:dyDescent="0.45">
      <c r="C115" s="29">
        <f t="shared" si="5"/>
        <v>100</v>
      </c>
      <c r="D115" s="44">
        <v>48335</v>
      </c>
      <c r="E115" s="45">
        <f t="shared" si="3"/>
        <v>9</v>
      </c>
      <c r="F115" s="29">
        <f t="shared" si="4"/>
        <v>5</v>
      </c>
      <c r="G115" s="46"/>
      <c r="H115" s="46"/>
      <c r="I115" s="46"/>
      <c r="J115" s="47"/>
      <c r="K115" s="46"/>
      <c r="L115" s="46"/>
      <c r="M115" s="37"/>
      <c r="N115" s="37"/>
    </row>
    <row r="116" spans="3:14" x14ac:dyDescent="0.45">
      <c r="C116" s="29">
        <f t="shared" si="5"/>
        <v>101</v>
      </c>
      <c r="D116" s="44">
        <v>48366</v>
      </c>
      <c r="E116" s="45">
        <f t="shared" si="3"/>
        <v>9</v>
      </c>
      <c r="F116" s="29">
        <f t="shared" si="4"/>
        <v>6</v>
      </c>
      <c r="G116" s="46"/>
      <c r="H116" s="46"/>
      <c r="I116" s="46"/>
      <c r="J116" s="47"/>
      <c r="K116" s="46"/>
      <c r="L116" s="46"/>
      <c r="M116" s="37"/>
      <c r="N116" s="37"/>
    </row>
    <row r="117" spans="3:14" x14ac:dyDescent="0.45">
      <c r="C117" s="29">
        <f t="shared" si="5"/>
        <v>102</v>
      </c>
      <c r="D117" s="44">
        <v>48396</v>
      </c>
      <c r="E117" s="45">
        <f t="shared" si="3"/>
        <v>9</v>
      </c>
      <c r="F117" s="29">
        <f t="shared" si="4"/>
        <v>7</v>
      </c>
      <c r="G117" s="46"/>
      <c r="H117" s="46"/>
      <c r="I117" s="46"/>
      <c r="J117" s="47"/>
      <c r="K117" s="46"/>
      <c r="L117" s="46"/>
      <c r="M117" s="37"/>
      <c r="N117" s="37"/>
    </row>
    <row r="118" spans="3:14" x14ac:dyDescent="0.45">
      <c r="C118" s="29">
        <f t="shared" si="5"/>
        <v>103</v>
      </c>
      <c r="D118" s="44">
        <v>48427</v>
      </c>
      <c r="E118" s="45">
        <f t="shared" si="3"/>
        <v>9</v>
      </c>
      <c r="F118" s="29">
        <f t="shared" si="4"/>
        <v>8</v>
      </c>
      <c r="G118" s="46"/>
      <c r="H118" s="46"/>
      <c r="I118" s="46"/>
      <c r="J118" s="47"/>
      <c r="K118" s="46"/>
      <c r="L118" s="46"/>
      <c r="M118" s="37"/>
      <c r="N118" s="37"/>
    </row>
    <row r="119" spans="3:14" x14ac:dyDescent="0.45">
      <c r="C119" s="29">
        <f t="shared" si="5"/>
        <v>104</v>
      </c>
      <c r="D119" s="44">
        <v>48458</v>
      </c>
      <c r="E119" s="45">
        <f t="shared" si="3"/>
        <v>9</v>
      </c>
      <c r="F119" s="29">
        <f t="shared" si="4"/>
        <v>9</v>
      </c>
      <c r="G119" s="46"/>
      <c r="H119" s="46"/>
      <c r="I119" s="46"/>
      <c r="J119" s="47"/>
      <c r="K119" s="46"/>
      <c r="L119" s="46"/>
      <c r="M119" s="37"/>
      <c r="N119" s="37"/>
    </row>
    <row r="120" spans="3:14" x14ac:dyDescent="0.45">
      <c r="C120" s="29">
        <f t="shared" si="5"/>
        <v>105</v>
      </c>
      <c r="D120" s="44">
        <v>48488</v>
      </c>
      <c r="E120" s="45">
        <f t="shared" si="3"/>
        <v>9</v>
      </c>
      <c r="F120" s="29">
        <f t="shared" si="4"/>
        <v>10</v>
      </c>
      <c r="G120" s="46"/>
      <c r="H120" s="46"/>
      <c r="I120" s="46"/>
      <c r="J120" s="47"/>
      <c r="K120" s="46"/>
      <c r="L120" s="46"/>
      <c r="M120" s="37"/>
      <c r="N120" s="37"/>
    </row>
    <row r="121" spans="3:14" x14ac:dyDescent="0.45">
      <c r="C121" s="29">
        <f t="shared" si="5"/>
        <v>106</v>
      </c>
      <c r="D121" s="44">
        <v>48519</v>
      </c>
      <c r="E121" s="45">
        <f t="shared" si="3"/>
        <v>9</v>
      </c>
      <c r="F121" s="29">
        <f t="shared" si="4"/>
        <v>11</v>
      </c>
      <c r="G121" s="46"/>
      <c r="H121" s="46"/>
      <c r="I121" s="46"/>
      <c r="J121" s="47"/>
      <c r="K121" s="46"/>
      <c r="L121" s="46"/>
      <c r="M121" s="37"/>
      <c r="N121" s="37"/>
    </row>
    <row r="122" spans="3:14" x14ac:dyDescent="0.45">
      <c r="C122" s="29">
        <f t="shared" si="5"/>
        <v>107</v>
      </c>
      <c r="D122" s="44">
        <v>48549</v>
      </c>
      <c r="E122" s="45">
        <f t="shared" si="3"/>
        <v>9</v>
      </c>
      <c r="F122" s="29">
        <f t="shared" si="4"/>
        <v>12</v>
      </c>
      <c r="G122" s="46"/>
      <c r="H122" s="46"/>
      <c r="I122" s="46"/>
      <c r="J122" s="47"/>
      <c r="K122" s="46"/>
      <c r="L122" s="46"/>
      <c r="M122" s="37"/>
      <c r="N122" s="37"/>
    </row>
    <row r="123" spans="3:14" x14ac:dyDescent="0.45">
      <c r="C123" s="29">
        <f t="shared" si="5"/>
        <v>108</v>
      </c>
      <c r="D123" s="44">
        <v>48580</v>
      </c>
      <c r="E123" s="45">
        <f t="shared" si="3"/>
        <v>10</v>
      </c>
      <c r="F123" s="29">
        <f t="shared" si="4"/>
        <v>1</v>
      </c>
      <c r="G123" s="46"/>
      <c r="H123" s="46"/>
      <c r="I123" s="46"/>
      <c r="J123" s="47"/>
      <c r="K123" s="46"/>
      <c r="L123" s="46"/>
      <c r="M123" s="37"/>
      <c r="N123" s="37"/>
    </row>
    <row r="124" spans="3:14" x14ac:dyDescent="0.45">
      <c r="C124" s="29">
        <f t="shared" si="5"/>
        <v>109</v>
      </c>
      <c r="D124" s="44">
        <v>48611</v>
      </c>
      <c r="E124" s="45">
        <f t="shared" si="3"/>
        <v>10</v>
      </c>
      <c r="F124" s="29">
        <f t="shared" si="4"/>
        <v>2</v>
      </c>
      <c r="G124" s="46"/>
      <c r="H124" s="46"/>
      <c r="I124" s="46"/>
      <c r="J124" s="47"/>
      <c r="K124" s="46"/>
      <c r="L124" s="46"/>
      <c r="M124" s="37"/>
      <c r="N124" s="37"/>
    </row>
    <row r="125" spans="3:14" x14ac:dyDescent="0.45">
      <c r="C125" s="29">
        <f t="shared" si="5"/>
        <v>110</v>
      </c>
      <c r="D125" s="44">
        <v>48639</v>
      </c>
      <c r="E125" s="45">
        <f t="shared" si="3"/>
        <v>10</v>
      </c>
      <c r="F125" s="29">
        <f t="shared" si="4"/>
        <v>3</v>
      </c>
      <c r="G125" s="46"/>
      <c r="H125" s="46"/>
      <c r="I125" s="46"/>
      <c r="J125" s="47"/>
      <c r="K125" s="46"/>
      <c r="L125" s="46"/>
      <c r="M125" s="37"/>
      <c r="N125" s="37"/>
    </row>
    <row r="126" spans="3:14" x14ac:dyDescent="0.45">
      <c r="C126" s="29">
        <f t="shared" si="5"/>
        <v>111</v>
      </c>
      <c r="D126" s="44">
        <v>48670</v>
      </c>
      <c r="E126" s="45">
        <f t="shared" si="3"/>
        <v>10</v>
      </c>
      <c r="F126" s="29">
        <f t="shared" si="4"/>
        <v>4</v>
      </c>
      <c r="G126" s="46"/>
      <c r="H126" s="46"/>
      <c r="I126" s="46"/>
      <c r="J126" s="47"/>
      <c r="K126" s="46"/>
      <c r="L126" s="46"/>
      <c r="M126" s="37"/>
      <c r="N126" s="37"/>
    </row>
    <row r="127" spans="3:14" x14ac:dyDescent="0.45">
      <c r="C127" s="29">
        <f t="shared" si="5"/>
        <v>112</v>
      </c>
      <c r="D127" s="44">
        <v>48700</v>
      </c>
      <c r="E127" s="45">
        <f t="shared" si="3"/>
        <v>10</v>
      </c>
      <c r="F127" s="29">
        <f t="shared" si="4"/>
        <v>5</v>
      </c>
      <c r="G127" s="46"/>
      <c r="H127" s="46"/>
      <c r="I127" s="46"/>
      <c r="J127" s="47"/>
      <c r="K127" s="46"/>
      <c r="L127" s="46"/>
      <c r="M127" s="37"/>
      <c r="N127" s="37"/>
    </row>
    <row r="128" spans="3:14" x14ac:dyDescent="0.45">
      <c r="C128" s="29">
        <f t="shared" si="5"/>
        <v>113</v>
      </c>
      <c r="D128" s="44">
        <v>48731</v>
      </c>
      <c r="E128" s="45">
        <f t="shared" si="3"/>
        <v>10</v>
      </c>
      <c r="F128" s="29">
        <f t="shared" si="4"/>
        <v>6</v>
      </c>
      <c r="G128" s="46"/>
      <c r="H128" s="46"/>
      <c r="I128" s="46"/>
      <c r="J128" s="47"/>
      <c r="K128" s="46"/>
      <c r="L128" s="46"/>
      <c r="M128" s="37"/>
      <c r="N128" s="37"/>
    </row>
    <row r="129" spans="3:14" x14ac:dyDescent="0.45">
      <c r="C129" s="29">
        <f t="shared" si="5"/>
        <v>114</v>
      </c>
      <c r="D129" s="44">
        <v>48761</v>
      </c>
      <c r="E129" s="45">
        <f t="shared" si="3"/>
        <v>10</v>
      </c>
      <c r="F129" s="29">
        <f t="shared" si="4"/>
        <v>7</v>
      </c>
      <c r="G129" s="46"/>
      <c r="H129" s="46"/>
      <c r="I129" s="46"/>
      <c r="J129" s="47"/>
      <c r="K129" s="46"/>
      <c r="L129" s="46"/>
      <c r="M129" s="37"/>
      <c r="N129" s="37"/>
    </row>
    <row r="130" spans="3:14" x14ac:dyDescent="0.45">
      <c r="C130" s="29">
        <f t="shared" si="5"/>
        <v>115</v>
      </c>
      <c r="D130" s="44">
        <v>48792</v>
      </c>
      <c r="E130" s="45">
        <f t="shared" si="3"/>
        <v>10</v>
      </c>
      <c r="F130" s="29">
        <f t="shared" si="4"/>
        <v>8</v>
      </c>
      <c r="G130" s="46"/>
      <c r="H130" s="46"/>
      <c r="I130" s="46"/>
      <c r="J130" s="47"/>
      <c r="K130" s="46"/>
      <c r="L130" s="46"/>
      <c r="M130" s="37"/>
      <c r="N130" s="37"/>
    </row>
    <row r="131" spans="3:14" x14ac:dyDescent="0.45">
      <c r="C131" s="29">
        <f t="shared" si="5"/>
        <v>116</v>
      </c>
      <c r="D131" s="44">
        <v>48823</v>
      </c>
      <c r="E131" s="45">
        <f t="shared" si="3"/>
        <v>10</v>
      </c>
      <c r="F131" s="29">
        <f t="shared" si="4"/>
        <v>9</v>
      </c>
      <c r="G131" s="46"/>
      <c r="H131" s="46"/>
      <c r="I131" s="46"/>
      <c r="J131" s="47"/>
      <c r="K131" s="46"/>
      <c r="L131" s="46"/>
      <c r="M131" s="37"/>
      <c r="N131" s="37"/>
    </row>
    <row r="132" spans="3:14" x14ac:dyDescent="0.45">
      <c r="C132" s="29">
        <f t="shared" si="5"/>
        <v>117</v>
      </c>
      <c r="D132" s="44">
        <v>48853</v>
      </c>
      <c r="E132" s="45">
        <f t="shared" si="3"/>
        <v>10</v>
      </c>
      <c r="F132" s="29">
        <f t="shared" si="4"/>
        <v>10</v>
      </c>
      <c r="G132" s="46"/>
      <c r="H132" s="46"/>
      <c r="I132" s="46"/>
      <c r="J132" s="47"/>
      <c r="K132" s="46"/>
      <c r="L132" s="46"/>
      <c r="M132" s="37"/>
      <c r="N132" s="37"/>
    </row>
    <row r="133" spans="3:14" x14ac:dyDescent="0.45">
      <c r="C133" s="29">
        <f t="shared" si="5"/>
        <v>118</v>
      </c>
      <c r="D133" s="44">
        <v>48884</v>
      </c>
      <c r="E133" s="45">
        <f t="shared" si="3"/>
        <v>10</v>
      </c>
      <c r="F133" s="29">
        <f t="shared" si="4"/>
        <v>11</v>
      </c>
      <c r="G133" s="46"/>
      <c r="H133" s="46"/>
      <c r="I133" s="46"/>
      <c r="J133" s="47"/>
      <c r="K133" s="46"/>
      <c r="L133" s="46"/>
      <c r="M133" s="37"/>
      <c r="N133" s="37"/>
    </row>
    <row r="134" spans="3:14" x14ac:dyDescent="0.45">
      <c r="C134" s="29">
        <f t="shared" si="5"/>
        <v>119</v>
      </c>
      <c r="D134" s="44">
        <v>48914</v>
      </c>
      <c r="E134" s="45">
        <f t="shared" si="3"/>
        <v>10</v>
      </c>
      <c r="F134" s="29">
        <f t="shared" si="4"/>
        <v>12</v>
      </c>
      <c r="G134" s="46"/>
      <c r="H134" s="46"/>
      <c r="I134" s="46"/>
      <c r="J134" s="47"/>
      <c r="K134" s="46"/>
      <c r="L134" s="46"/>
      <c r="M134" s="37"/>
      <c r="N134" s="37"/>
    </row>
    <row r="135" spans="3:14" x14ac:dyDescent="0.45">
      <c r="C135" s="29">
        <f t="shared" si="5"/>
        <v>120</v>
      </c>
      <c r="D135" s="44">
        <v>48945</v>
      </c>
      <c r="E135" s="45">
        <f t="shared" si="3"/>
        <v>11</v>
      </c>
      <c r="F135" s="29">
        <f t="shared" si="4"/>
        <v>1</v>
      </c>
      <c r="G135" s="46"/>
      <c r="H135" s="46"/>
      <c r="I135" s="46"/>
      <c r="J135" s="47"/>
      <c r="K135" s="46"/>
      <c r="L135" s="46"/>
      <c r="M135" s="37"/>
      <c r="N135" s="37"/>
    </row>
    <row r="136" spans="3:14" x14ac:dyDescent="0.45">
      <c r="C136" s="29">
        <f t="shared" si="5"/>
        <v>121</v>
      </c>
      <c r="D136" s="44">
        <v>48976</v>
      </c>
      <c r="E136" s="45">
        <f t="shared" si="3"/>
        <v>11</v>
      </c>
      <c r="F136" s="29">
        <f t="shared" si="4"/>
        <v>2</v>
      </c>
      <c r="G136" s="46"/>
      <c r="H136" s="46"/>
      <c r="I136" s="46"/>
      <c r="J136" s="47"/>
      <c r="K136" s="46"/>
      <c r="L136" s="46"/>
      <c r="M136" s="37"/>
      <c r="N136" s="37"/>
    </row>
    <row r="137" spans="3:14" x14ac:dyDescent="0.45">
      <c r="C137" s="29">
        <f t="shared" si="5"/>
        <v>122</v>
      </c>
      <c r="D137" s="44">
        <v>49004</v>
      </c>
      <c r="E137" s="45">
        <f t="shared" si="3"/>
        <v>11</v>
      </c>
      <c r="F137" s="29">
        <f t="shared" si="4"/>
        <v>3</v>
      </c>
      <c r="G137" s="46"/>
      <c r="H137" s="46"/>
      <c r="I137" s="46"/>
      <c r="J137" s="47"/>
      <c r="K137" s="46"/>
      <c r="L137" s="46"/>
      <c r="M137" s="37"/>
      <c r="N137" s="37"/>
    </row>
    <row r="138" spans="3:14" x14ac:dyDescent="0.45">
      <c r="C138" s="29">
        <f t="shared" si="5"/>
        <v>123</v>
      </c>
      <c r="D138" s="44">
        <v>49035</v>
      </c>
      <c r="E138" s="45">
        <f t="shared" si="3"/>
        <v>11</v>
      </c>
      <c r="F138" s="29">
        <f t="shared" si="4"/>
        <v>4</v>
      </c>
      <c r="G138" s="46"/>
      <c r="H138" s="46"/>
      <c r="I138" s="46"/>
      <c r="J138" s="47"/>
      <c r="K138" s="46"/>
      <c r="L138" s="46"/>
      <c r="M138" s="37"/>
      <c r="N138" s="37"/>
    </row>
    <row r="139" spans="3:14" x14ac:dyDescent="0.45">
      <c r="C139" s="29">
        <f t="shared" si="5"/>
        <v>124</v>
      </c>
      <c r="D139" s="44">
        <v>49065</v>
      </c>
      <c r="E139" s="45">
        <f t="shared" si="3"/>
        <v>11</v>
      </c>
      <c r="F139" s="29">
        <f t="shared" si="4"/>
        <v>5</v>
      </c>
      <c r="G139" s="46"/>
      <c r="H139" s="46"/>
      <c r="I139" s="46"/>
      <c r="J139" s="47"/>
      <c r="K139" s="46"/>
      <c r="L139" s="46"/>
      <c r="M139" s="37"/>
      <c r="N139" s="37"/>
    </row>
    <row r="140" spans="3:14" x14ac:dyDescent="0.45">
      <c r="C140" s="29">
        <f t="shared" si="5"/>
        <v>125</v>
      </c>
      <c r="D140" s="44">
        <v>49096</v>
      </c>
      <c r="E140" s="45">
        <f t="shared" si="3"/>
        <v>11</v>
      </c>
      <c r="F140" s="29">
        <f t="shared" si="4"/>
        <v>6</v>
      </c>
      <c r="G140" s="46"/>
      <c r="H140" s="46"/>
      <c r="I140" s="46"/>
      <c r="J140" s="47"/>
      <c r="K140" s="46"/>
      <c r="L140" s="46"/>
      <c r="M140" s="37"/>
      <c r="N140" s="37"/>
    </row>
    <row r="141" spans="3:14" x14ac:dyDescent="0.45">
      <c r="C141" s="29">
        <f t="shared" si="5"/>
        <v>126</v>
      </c>
      <c r="D141" s="44">
        <v>49126</v>
      </c>
      <c r="E141" s="45">
        <f t="shared" si="3"/>
        <v>11</v>
      </c>
      <c r="F141" s="29">
        <f t="shared" si="4"/>
        <v>7</v>
      </c>
      <c r="G141" s="46"/>
      <c r="H141" s="46"/>
      <c r="I141" s="46"/>
      <c r="J141" s="47"/>
      <c r="K141" s="46"/>
      <c r="L141" s="46"/>
      <c r="M141" s="37"/>
      <c r="N141" s="37"/>
    </row>
    <row r="142" spans="3:14" x14ac:dyDescent="0.45">
      <c r="C142" s="29">
        <f t="shared" si="5"/>
        <v>127</v>
      </c>
      <c r="D142" s="44">
        <v>49157</v>
      </c>
      <c r="E142" s="45">
        <f t="shared" si="3"/>
        <v>11</v>
      </c>
      <c r="F142" s="29">
        <f t="shared" si="4"/>
        <v>8</v>
      </c>
      <c r="G142" s="46"/>
      <c r="H142" s="46"/>
      <c r="I142" s="46"/>
      <c r="J142" s="47"/>
      <c r="K142" s="46"/>
      <c r="L142" s="46"/>
      <c r="M142" s="37"/>
      <c r="N142" s="37"/>
    </row>
    <row r="143" spans="3:14" x14ac:dyDescent="0.45">
      <c r="C143" s="29">
        <f t="shared" si="5"/>
        <v>128</v>
      </c>
      <c r="D143" s="44">
        <v>49188</v>
      </c>
      <c r="E143" s="45">
        <f t="shared" si="3"/>
        <v>11</v>
      </c>
      <c r="F143" s="29">
        <f t="shared" si="4"/>
        <v>9</v>
      </c>
      <c r="G143" s="46"/>
      <c r="H143" s="46"/>
      <c r="I143" s="46"/>
      <c r="J143" s="47"/>
      <c r="K143" s="46"/>
      <c r="L143" s="46"/>
      <c r="M143" s="37"/>
      <c r="N143" s="37"/>
    </row>
    <row r="144" spans="3:14" x14ac:dyDescent="0.45">
      <c r="C144" s="29">
        <f t="shared" si="5"/>
        <v>129</v>
      </c>
      <c r="D144" s="44">
        <v>49218</v>
      </c>
      <c r="E144" s="45">
        <f t="shared" ref="E144:E207" si="6">INT(C144/12)+1</f>
        <v>11</v>
      </c>
      <c r="F144" s="29">
        <f t="shared" ref="F144:F207" si="7">MOD(C144,12)+1</f>
        <v>10</v>
      </c>
      <c r="G144" s="46"/>
      <c r="H144" s="46"/>
      <c r="I144" s="46"/>
      <c r="J144" s="47"/>
      <c r="K144" s="46"/>
      <c r="L144" s="46"/>
      <c r="M144" s="37"/>
      <c r="N144" s="37"/>
    </row>
    <row r="145" spans="3:14" x14ac:dyDescent="0.45">
      <c r="C145" s="29">
        <f t="shared" ref="C145:C208" si="8">C144+1</f>
        <v>130</v>
      </c>
      <c r="D145" s="44">
        <v>49249</v>
      </c>
      <c r="E145" s="45">
        <f t="shared" si="6"/>
        <v>11</v>
      </c>
      <c r="F145" s="29">
        <f t="shared" si="7"/>
        <v>11</v>
      </c>
      <c r="G145" s="46"/>
      <c r="H145" s="46"/>
      <c r="I145" s="46"/>
      <c r="J145" s="47"/>
      <c r="K145" s="46"/>
      <c r="L145" s="46"/>
      <c r="M145" s="37"/>
      <c r="N145" s="37"/>
    </row>
    <row r="146" spans="3:14" x14ac:dyDescent="0.45">
      <c r="C146" s="29">
        <f t="shared" si="8"/>
        <v>131</v>
      </c>
      <c r="D146" s="44">
        <v>49279</v>
      </c>
      <c r="E146" s="45">
        <f t="shared" si="6"/>
        <v>11</v>
      </c>
      <c r="F146" s="29">
        <f t="shared" si="7"/>
        <v>12</v>
      </c>
      <c r="G146" s="46"/>
      <c r="H146" s="46"/>
      <c r="I146" s="46"/>
      <c r="J146" s="47"/>
      <c r="K146" s="46"/>
      <c r="L146" s="46"/>
      <c r="M146" s="37"/>
      <c r="N146" s="37"/>
    </row>
    <row r="147" spans="3:14" x14ac:dyDescent="0.45">
      <c r="C147" s="29">
        <f t="shared" si="8"/>
        <v>132</v>
      </c>
      <c r="D147" s="44">
        <v>49310</v>
      </c>
      <c r="E147" s="45">
        <f t="shared" si="6"/>
        <v>12</v>
      </c>
      <c r="F147" s="29">
        <f t="shared" si="7"/>
        <v>1</v>
      </c>
      <c r="G147" s="46"/>
      <c r="H147" s="46"/>
      <c r="I147" s="46"/>
      <c r="J147" s="47"/>
      <c r="K147" s="46"/>
      <c r="L147" s="46"/>
      <c r="M147" s="37"/>
      <c r="N147" s="37"/>
    </row>
    <row r="148" spans="3:14" x14ac:dyDescent="0.45">
      <c r="C148" s="29">
        <f t="shared" si="8"/>
        <v>133</v>
      </c>
      <c r="D148" s="44">
        <v>49341</v>
      </c>
      <c r="E148" s="45">
        <f t="shared" si="6"/>
        <v>12</v>
      </c>
      <c r="F148" s="29">
        <f t="shared" si="7"/>
        <v>2</v>
      </c>
      <c r="G148" s="46"/>
      <c r="H148" s="46"/>
      <c r="I148" s="46"/>
      <c r="J148" s="47"/>
      <c r="K148" s="46"/>
      <c r="L148" s="46"/>
      <c r="M148" s="37"/>
      <c r="N148" s="37"/>
    </row>
    <row r="149" spans="3:14" x14ac:dyDescent="0.45">
      <c r="C149" s="29">
        <f t="shared" si="8"/>
        <v>134</v>
      </c>
      <c r="D149" s="44">
        <v>49369</v>
      </c>
      <c r="E149" s="45">
        <f t="shared" si="6"/>
        <v>12</v>
      </c>
      <c r="F149" s="29">
        <f t="shared" si="7"/>
        <v>3</v>
      </c>
      <c r="G149" s="46"/>
      <c r="H149" s="46"/>
      <c r="I149" s="46"/>
      <c r="J149" s="47"/>
      <c r="K149" s="46"/>
      <c r="L149" s="46"/>
      <c r="M149" s="37"/>
      <c r="N149" s="37"/>
    </row>
    <row r="150" spans="3:14" x14ac:dyDescent="0.45">
      <c r="C150" s="29">
        <f t="shared" si="8"/>
        <v>135</v>
      </c>
      <c r="D150" s="44">
        <v>49400</v>
      </c>
      <c r="E150" s="45">
        <f t="shared" si="6"/>
        <v>12</v>
      </c>
      <c r="F150" s="29">
        <f t="shared" si="7"/>
        <v>4</v>
      </c>
      <c r="G150" s="46"/>
      <c r="H150" s="46"/>
      <c r="I150" s="46"/>
      <c r="J150" s="47"/>
      <c r="K150" s="46"/>
      <c r="L150" s="46"/>
      <c r="M150" s="37"/>
      <c r="N150" s="37"/>
    </row>
    <row r="151" spans="3:14" x14ac:dyDescent="0.45">
      <c r="C151" s="29">
        <f t="shared" si="8"/>
        <v>136</v>
      </c>
      <c r="D151" s="44">
        <v>49430</v>
      </c>
      <c r="E151" s="45">
        <f t="shared" si="6"/>
        <v>12</v>
      </c>
      <c r="F151" s="29">
        <f t="shared" si="7"/>
        <v>5</v>
      </c>
      <c r="G151" s="46"/>
      <c r="H151" s="46"/>
      <c r="I151" s="46"/>
      <c r="J151" s="47"/>
      <c r="K151" s="46"/>
      <c r="L151" s="46"/>
      <c r="M151" s="37"/>
      <c r="N151" s="37"/>
    </row>
    <row r="152" spans="3:14" x14ac:dyDescent="0.45">
      <c r="C152" s="29">
        <f t="shared" si="8"/>
        <v>137</v>
      </c>
      <c r="D152" s="44">
        <v>49461</v>
      </c>
      <c r="E152" s="45">
        <f t="shared" si="6"/>
        <v>12</v>
      </c>
      <c r="F152" s="29">
        <f t="shared" si="7"/>
        <v>6</v>
      </c>
      <c r="G152" s="46"/>
      <c r="H152" s="46"/>
      <c r="I152" s="46"/>
      <c r="J152" s="47"/>
      <c r="K152" s="46"/>
      <c r="L152" s="46"/>
      <c r="M152" s="37"/>
      <c r="N152" s="37"/>
    </row>
    <row r="153" spans="3:14" x14ac:dyDescent="0.45">
      <c r="C153" s="29">
        <f t="shared" si="8"/>
        <v>138</v>
      </c>
      <c r="D153" s="44">
        <v>49491</v>
      </c>
      <c r="E153" s="45">
        <f t="shared" si="6"/>
        <v>12</v>
      </c>
      <c r="F153" s="29">
        <f t="shared" si="7"/>
        <v>7</v>
      </c>
      <c r="G153" s="46"/>
      <c r="H153" s="46"/>
      <c r="I153" s="46"/>
      <c r="J153" s="47"/>
      <c r="K153" s="46"/>
      <c r="L153" s="46"/>
      <c r="M153" s="37"/>
      <c r="N153" s="37"/>
    </row>
    <row r="154" spans="3:14" x14ac:dyDescent="0.45">
      <c r="C154" s="29">
        <f t="shared" si="8"/>
        <v>139</v>
      </c>
      <c r="D154" s="44">
        <v>49522</v>
      </c>
      <c r="E154" s="45">
        <f t="shared" si="6"/>
        <v>12</v>
      </c>
      <c r="F154" s="29">
        <f t="shared" si="7"/>
        <v>8</v>
      </c>
      <c r="G154" s="46"/>
      <c r="H154" s="46"/>
      <c r="I154" s="46"/>
      <c r="J154" s="47"/>
      <c r="K154" s="46"/>
      <c r="L154" s="46"/>
      <c r="M154" s="37"/>
      <c r="N154" s="37"/>
    </row>
    <row r="155" spans="3:14" x14ac:dyDescent="0.45">
      <c r="C155" s="29">
        <f t="shared" si="8"/>
        <v>140</v>
      </c>
      <c r="D155" s="44">
        <v>49553</v>
      </c>
      <c r="E155" s="45">
        <f t="shared" si="6"/>
        <v>12</v>
      </c>
      <c r="F155" s="29">
        <f t="shared" si="7"/>
        <v>9</v>
      </c>
      <c r="G155" s="46"/>
      <c r="H155" s="46"/>
      <c r="I155" s="46"/>
      <c r="J155" s="47"/>
      <c r="K155" s="46"/>
      <c r="L155" s="46"/>
      <c r="M155" s="37"/>
      <c r="N155" s="37"/>
    </row>
    <row r="156" spans="3:14" x14ac:dyDescent="0.45">
      <c r="C156" s="29">
        <f t="shared" si="8"/>
        <v>141</v>
      </c>
      <c r="D156" s="44">
        <v>49583</v>
      </c>
      <c r="E156" s="45">
        <f t="shared" si="6"/>
        <v>12</v>
      </c>
      <c r="F156" s="29">
        <f t="shared" si="7"/>
        <v>10</v>
      </c>
      <c r="G156" s="46"/>
      <c r="H156" s="46"/>
      <c r="I156" s="46"/>
      <c r="J156" s="47"/>
      <c r="K156" s="46"/>
      <c r="L156" s="46"/>
      <c r="M156" s="37"/>
      <c r="N156" s="37"/>
    </row>
    <row r="157" spans="3:14" x14ac:dyDescent="0.45">
      <c r="C157" s="29">
        <f t="shared" si="8"/>
        <v>142</v>
      </c>
      <c r="D157" s="44">
        <v>49614</v>
      </c>
      <c r="E157" s="45">
        <f t="shared" si="6"/>
        <v>12</v>
      </c>
      <c r="F157" s="29">
        <f t="shared" si="7"/>
        <v>11</v>
      </c>
      <c r="G157" s="46"/>
      <c r="H157" s="46"/>
      <c r="I157" s="46"/>
      <c r="J157" s="47"/>
      <c r="K157" s="46"/>
      <c r="L157" s="46"/>
      <c r="M157" s="37"/>
      <c r="N157" s="37"/>
    </row>
    <row r="158" spans="3:14" x14ac:dyDescent="0.45">
      <c r="C158" s="29">
        <f t="shared" si="8"/>
        <v>143</v>
      </c>
      <c r="D158" s="44">
        <v>49644</v>
      </c>
      <c r="E158" s="45">
        <f t="shared" si="6"/>
        <v>12</v>
      </c>
      <c r="F158" s="29">
        <f t="shared" si="7"/>
        <v>12</v>
      </c>
      <c r="G158" s="46"/>
      <c r="H158" s="46"/>
      <c r="I158" s="46"/>
      <c r="J158" s="47"/>
      <c r="K158" s="46"/>
      <c r="L158" s="46"/>
      <c r="M158" s="37"/>
      <c r="N158" s="37"/>
    </row>
    <row r="159" spans="3:14" x14ac:dyDescent="0.45">
      <c r="C159" s="29">
        <f t="shared" si="8"/>
        <v>144</v>
      </c>
      <c r="D159" s="44">
        <v>49675</v>
      </c>
      <c r="E159" s="45">
        <f t="shared" si="6"/>
        <v>13</v>
      </c>
      <c r="F159" s="29">
        <f t="shared" si="7"/>
        <v>1</v>
      </c>
      <c r="G159" s="46"/>
      <c r="H159" s="46"/>
      <c r="I159" s="46"/>
      <c r="J159" s="47"/>
      <c r="K159" s="46"/>
      <c r="L159" s="46"/>
      <c r="M159" s="37"/>
      <c r="N159" s="37"/>
    </row>
    <row r="160" spans="3:14" x14ac:dyDescent="0.45">
      <c r="C160" s="29">
        <f t="shared" si="8"/>
        <v>145</v>
      </c>
      <c r="D160" s="44">
        <v>49706</v>
      </c>
      <c r="E160" s="45">
        <f t="shared" si="6"/>
        <v>13</v>
      </c>
      <c r="F160" s="29">
        <f t="shared" si="7"/>
        <v>2</v>
      </c>
      <c r="G160" s="46"/>
      <c r="H160" s="46"/>
      <c r="I160" s="46"/>
      <c r="J160" s="47"/>
      <c r="K160" s="46"/>
      <c r="L160" s="46"/>
      <c r="M160" s="37"/>
      <c r="N160" s="37"/>
    </row>
    <row r="161" spans="3:14" x14ac:dyDescent="0.45">
      <c r="C161" s="29">
        <f t="shared" si="8"/>
        <v>146</v>
      </c>
      <c r="D161" s="44">
        <v>49735</v>
      </c>
      <c r="E161" s="45">
        <f t="shared" si="6"/>
        <v>13</v>
      </c>
      <c r="F161" s="29">
        <f t="shared" si="7"/>
        <v>3</v>
      </c>
      <c r="G161" s="46"/>
      <c r="H161" s="46"/>
      <c r="I161" s="46"/>
      <c r="J161" s="47"/>
      <c r="K161" s="46"/>
      <c r="L161" s="46"/>
      <c r="M161" s="37"/>
      <c r="N161" s="37"/>
    </row>
    <row r="162" spans="3:14" x14ac:dyDescent="0.45">
      <c r="C162" s="29">
        <f t="shared" si="8"/>
        <v>147</v>
      </c>
      <c r="D162" s="44">
        <v>49766</v>
      </c>
      <c r="E162" s="45">
        <f t="shared" si="6"/>
        <v>13</v>
      </c>
      <c r="F162" s="29">
        <f t="shared" si="7"/>
        <v>4</v>
      </c>
      <c r="G162" s="46"/>
      <c r="H162" s="46"/>
      <c r="I162" s="46"/>
      <c r="J162" s="47"/>
      <c r="K162" s="46"/>
      <c r="L162" s="46"/>
      <c r="M162" s="37"/>
      <c r="N162" s="37"/>
    </row>
    <row r="163" spans="3:14" x14ac:dyDescent="0.45">
      <c r="C163" s="29">
        <f t="shared" si="8"/>
        <v>148</v>
      </c>
      <c r="D163" s="44">
        <v>49796</v>
      </c>
      <c r="E163" s="45">
        <f t="shared" si="6"/>
        <v>13</v>
      </c>
      <c r="F163" s="29">
        <f t="shared" si="7"/>
        <v>5</v>
      </c>
      <c r="G163" s="46"/>
      <c r="H163" s="46"/>
      <c r="I163" s="46"/>
      <c r="J163" s="47"/>
      <c r="K163" s="46"/>
      <c r="L163" s="46"/>
      <c r="M163" s="37"/>
      <c r="N163" s="37"/>
    </row>
    <row r="164" spans="3:14" x14ac:dyDescent="0.45">
      <c r="C164" s="29">
        <f t="shared" si="8"/>
        <v>149</v>
      </c>
      <c r="D164" s="44">
        <v>49827</v>
      </c>
      <c r="E164" s="45">
        <f t="shared" si="6"/>
        <v>13</v>
      </c>
      <c r="F164" s="29">
        <f t="shared" si="7"/>
        <v>6</v>
      </c>
      <c r="G164" s="46"/>
      <c r="H164" s="46"/>
      <c r="I164" s="46"/>
      <c r="J164" s="47"/>
      <c r="K164" s="46"/>
      <c r="L164" s="46"/>
      <c r="M164" s="37"/>
      <c r="N164" s="37"/>
    </row>
    <row r="165" spans="3:14" x14ac:dyDescent="0.45">
      <c r="C165" s="29">
        <f t="shared" si="8"/>
        <v>150</v>
      </c>
      <c r="D165" s="44">
        <v>49857</v>
      </c>
      <c r="E165" s="45">
        <f t="shared" si="6"/>
        <v>13</v>
      </c>
      <c r="F165" s="29">
        <f t="shared" si="7"/>
        <v>7</v>
      </c>
      <c r="G165" s="46"/>
      <c r="H165" s="46"/>
      <c r="I165" s="46"/>
      <c r="J165" s="47"/>
      <c r="K165" s="46"/>
      <c r="L165" s="46"/>
      <c r="M165" s="37"/>
      <c r="N165" s="37"/>
    </row>
    <row r="166" spans="3:14" x14ac:dyDescent="0.45">
      <c r="C166" s="29">
        <f t="shared" si="8"/>
        <v>151</v>
      </c>
      <c r="D166" s="44">
        <v>49888</v>
      </c>
      <c r="E166" s="45">
        <f t="shared" si="6"/>
        <v>13</v>
      </c>
      <c r="F166" s="29">
        <f t="shared" si="7"/>
        <v>8</v>
      </c>
      <c r="G166" s="46"/>
      <c r="H166" s="46"/>
      <c r="I166" s="46"/>
      <c r="J166" s="47"/>
      <c r="K166" s="46"/>
      <c r="L166" s="46"/>
      <c r="M166" s="37"/>
      <c r="N166" s="37"/>
    </row>
    <row r="167" spans="3:14" x14ac:dyDescent="0.45">
      <c r="C167" s="29">
        <f t="shared" si="8"/>
        <v>152</v>
      </c>
      <c r="D167" s="44">
        <v>49919</v>
      </c>
      <c r="E167" s="45">
        <f t="shared" si="6"/>
        <v>13</v>
      </c>
      <c r="F167" s="29">
        <f t="shared" si="7"/>
        <v>9</v>
      </c>
      <c r="G167" s="46"/>
      <c r="H167" s="46"/>
      <c r="I167" s="46"/>
      <c r="J167" s="47"/>
      <c r="K167" s="46"/>
      <c r="L167" s="46"/>
      <c r="M167" s="37"/>
      <c r="N167" s="37"/>
    </row>
    <row r="168" spans="3:14" x14ac:dyDescent="0.45">
      <c r="C168" s="29">
        <f t="shared" si="8"/>
        <v>153</v>
      </c>
      <c r="D168" s="44">
        <v>49949</v>
      </c>
      <c r="E168" s="45">
        <f t="shared" si="6"/>
        <v>13</v>
      </c>
      <c r="F168" s="29">
        <f t="shared" si="7"/>
        <v>10</v>
      </c>
      <c r="G168" s="46"/>
      <c r="H168" s="46"/>
      <c r="I168" s="46"/>
      <c r="J168" s="47"/>
      <c r="K168" s="46"/>
      <c r="L168" s="46"/>
      <c r="M168" s="37"/>
      <c r="N168" s="37"/>
    </row>
    <row r="169" spans="3:14" x14ac:dyDescent="0.45">
      <c r="C169" s="29">
        <f t="shared" si="8"/>
        <v>154</v>
      </c>
      <c r="D169" s="44">
        <v>49980</v>
      </c>
      <c r="E169" s="45">
        <f t="shared" si="6"/>
        <v>13</v>
      </c>
      <c r="F169" s="29">
        <f t="shared" si="7"/>
        <v>11</v>
      </c>
      <c r="G169" s="46"/>
      <c r="H169" s="46"/>
      <c r="I169" s="46"/>
      <c r="J169" s="47"/>
      <c r="K169" s="46"/>
      <c r="L169" s="46"/>
      <c r="M169" s="37"/>
      <c r="N169" s="37"/>
    </row>
    <row r="170" spans="3:14" x14ac:dyDescent="0.45">
      <c r="C170" s="29">
        <f t="shared" si="8"/>
        <v>155</v>
      </c>
      <c r="D170" s="44">
        <v>50010</v>
      </c>
      <c r="E170" s="45">
        <f t="shared" si="6"/>
        <v>13</v>
      </c>
      <c r="F170" s="29">
        <f t="shared" si="7"/>
        <v>12</v>
      </c>
      <c r="G170" s="46"/>
      <c r="H170" s="46"/>
      <c r="I170" s="46"/>
      <c r="J170" s="47"/>
      <c r="K170" s="46"/>
      <c r="L170" s="46"/>
      <c r="M170" s="37"/>
      <c r="N170" s="37"/>
    </row>
    <row r="171" spans="3:14" x14ac:dyDescent="0.45">
      <c r="C171" s="29">
        <f t="shared" si="8"/>
        <v>156</v>
      </c>
      <c r="D171" s="44">
        <v>50041</v>
      </c>
      <c r="E171" s="45">
        <f t="shared" si="6"/>
        <v>14</v>
      </c>
      <c r="F171" s="29">
        <f t="shared" si="7"/>
        <v>1</v>
      </c>
      <c r="G171" s="46"/>
      <c r="H171" s="46"/>
      <c r="I171" s="46"/>
      <c r="J171" s="47"/>
      <c r="K171" s="46"/>
      <c r="L171" s="46"/>
      <c r="M171" s="37"/>
      <c r="N171" s="37"/>
    </row>
    <row r="172" spans="3:14" x14ac:dyDescent="0.45">
      <c r="C172" s="29">
        <f t="shared" si="8"/>
        <v>157</v>
      </c>
      <c r="D172" s="44">
        <v>50072</v>
      </c>
      <c r="E172" s="45">
        <f t="shared" si="6"/>
        <v>14</v>
      </c>
      <c r="F172" s="29">
        <f t="shared" si="7"/>
        <v>2</v>
      </c>
      <c r="G172" s="46"/>
      <c r="H172" s="46"/>
      <c r="I172" s="46"/>
      <c r="J172" s="47"/>
      <c r="K172" s="46"/>
      <c r="L172" s="46"/>
      <c r="M172" s="37"/>
      <c r="N172" s="37"/>
    </row>
    <row r="173" spans="3:14" x14ac:dyDescent="0.45">
      <c r="C173" s="29">
        <f t="shared" si="8"/>
        <v>158</v>
      </c>
      <c r="D173" s="44">
        <v>50100</v>
      </c>
      <c r="E173" s="45">
        <f t="shared" si="6"/>
        <v>14</v>
      </c>
      <c r="F173" s="29">
        <f t="shared" si="7"/>
        <v>3</v>
      </c>
      <c r="G173" s="46"/>
      <c r="H173" s="46"/>
      <c r="I173" s="46"/>
      <c r="J173" s="47"/>
      <c r="K173" s="46"/>
      <c r="L173" s="46"/>
      <c r="M173" s="37"/>
      <c r="N173" s="37"/>
    </row>
    <row r="174" spans="3:14" x14ac:dyDescent="0.45">
      <c r="C174" s="29">
        <f t="shared" si="8"/>
        <v>159</v>
      </c>
      <c r="D174" s="44">
        <v>50131</v>
      </c>
      <c r="E174" s="45">
        <f t="shared" si="6"/>
        <v>14</v>
      </c>
      <c r="F174" s="29">
        <f t="shared" si="7"/>
        <v>4</v>
      </c>
      <c r="G174" s="46"/>
      <c r="H174" s="46"/>
      <c r="I174" s="46"/>
      <c r="J174" s="47"/>
      <c r="K174" s="46"/>
      <c r="L174" s="46"/>
      <c r="M174" s="37"/>
      <c r="N174" s="37"/>
    </row>
    <row r="175" spans="3:14" x14ac:dyDescent="0.45">
      <c r="C175" s="29">
        <f t="shared" si="8"/>
        <v>160</v>
      </c>
      <c r="D175" s="44">
        <v>50161</v>
      </c>
      <c r="E175" s="45">
        <f t="shared" si="6"/>
        <v>14</v>
      </c>
      <c r="F175" s="29">
        <f t="shared" si="7"/>
        <v>5</v>
      </c>
      <c r="G175" s="46"/>
      <c r="H175" s="46"/>
      <c r="I175" s="46"/>
      <c r="J175" s="47"/>
      <c r="K175" s="46"/>
      <c r="L175" s="46"/>
      <c r="M175" s="37"/>
      <c r="N175" s="37"/>
    </row>
    <row r="176" spans="3:14" x14ac:dyDescent="0.45">
      <c r="C176" s="29">
        <f t="shared" si="8"/>
        <v>161</v>
      </c>
      <c r="D176" s="44">
        <v>50192</v>
      </c>
      <c r="E176" s="45">
        <f t="shared" si="6"/>
        <v>14</v>
      </c>
      <c r="F176" s="29">
        <f t="shared" si="7"/>
        <v>6</v>
      </c>
      <c r="G176" s="46"/>
      <c r="H176" s="46"/>
      <c r="I176" s="46"/>
      <c r="J176" s="47"/>
      <c r="K176" s="46"/>
      <c r="L176" s="46"/>
      <c r="M176" s="37"/>
      <c r="N176" s="37"/>
    </row>
    <row r="177" spans="3:14" x14ac:dyDescent="0.45">
      <c r="C177" s="29">
        <f t="shared" si="8"/>
        <v>162</v>
      </c>
      <c r="D177" s="44">
        <v>50222</v>
      </c>
      <c r="E177" s="45">
        <f t="shared" si="6"/>
        <v>14</v>
      </c>
      <c r="F177" s="29">
        <f t="shared" si="7"/>
        <v>7</v>
      </c>
      <c r="G177" s="46"/>
      <c r="H177" s="46"/>
      <c r="I177" s="46"/>
      <c r="J177" s="47"/>
      <c r="K177" s="46"/>
      <c r="L177" s="46"/>
      <c r="M177" s="37"/>
      <c r="N177" s="37"/>
    </row>
    <row r="178" spans="3:14" x14ac:dyDescent="0.45">
      <c r="C178" s="29">
        <f t="shared" si="8"/>
        <v>163</v>
      </c>
      <c r="D178" s="44">
        <v>50253</v>
      </c>
      <c r="E178" s="45">
        <f t="shared" si="6"/>
        <v>14</v>
      </c>
      <c r="F178" s="29">
        <f t="shared" si="7"/>
        <v>8</v>
      </c>
      <c r="G178" s="46"/>
      <c r="H178" s="46"/>
      <c r="I178" s="46"/>
      <c r="J178" s="47"/>
      <c r="K178" s="46"/>
      <c r="L178" s="46"/>
      <c r="M178" s="37"/>
      <c r="N178" s="37"/>
    </row>
    <row r="179" spans="3:14" x14ac:dyDescent="0.45">
      <c r="C179" s="29">
        <f t="shared" si="8"/>
        <v>164</v>
      </c>
      <c r="D179" s="44">
        <v>50284</v>
      </c>
      <c r="E179" s="45">
        <f t="shared" si="6"/>
        <v>14</v>
      </c>
      <c r="F179" s="29">
        <f t="shared" si="7"/>
        <v>9</v>
      </c>
      <c r="G179" s="46"/>
      <c r="H179" s="46"/>
      <c r="I179" s="46"/>
      <c r="J179" s="47"/>
      <c r="K179" s="46"/>
      <c r="L179" s="46"/>
      <c r="M179" s="37"/>
      <c r="N179" s="37"/>
    </row>
    <row r="180" spans="3:14" x14ac:dyDescent="0.45">
      <c r="C180" s="29">
        <f t="shared" si="8"/>
        <v>165</v>
      </c>
      <c r="D180" s="44">
        <v>50314</v>
      </c>
      <c r="E180" s="45">
        <f t="shared" si="6"/>
        <v>14</v>
      </c>
      <c r="F180" s="29">
        <f t="shared" si="7"/>
        <v>10</v>
      </c>
      <c r="G180" s="46"/>
      <c r="H180" s="46"/>
      <c r="I180" s="46"/>
      <c r="J180" s="47"/>
      <c r="K180" s="46"/>
      <c r="L180" s="46"/>
      <c r="M180" s="37"/>
      <c r="N180" s="37"/>
    </row>
    <row r="181" spans="3:14" x14ac:dyDescent="0.45">
      <c r="C181" s="29">
        <f t="shared" si="8"/>
        <v>166</v>
      </c>
      <c r="D181" s="44">
        <v>50345</v>
      </c>
      <c r="E181" s="45">
        <f t="shared" si="6"/>
        <v>14</v>
      </c>
      <c r="F181" s="29">
        <f t="shared" si="7"/>
        <v>11</v>
      </c>
      <c r="G181" s="46"/>
      <c r="H181" s="46"/>
      <c r="I181" s="46"/>
      <c r="J181" s="47"/>
      <c r="K181" s="46"/>
      <c r="L181" s="46"/>
      <c r="M181" s="37"/>
      <c r="N181" s="37"/>
    </row>
    <row r="182" spans="3:14" x14ac:dyDescent="0.45">
      <c r="C182" s="29">
        <f t="shared" si="8"/>
        <v>167</v>
      </c>
      <c r="D182" s="44">
        <v>50375</v>
      </c>
      <c r="E182" s="45">
        <f t="shared" si="6"/>
        <v>14</v>
      </c>
      <c r="F182" s="29">
        <f t="shared" si="7"/>
        <v>12</v>
      </c>
      <c r="G182" s="46"/>
      <c r="H182" s="46"/>
      <c r="I182" s="46"/>
      <c r="J182" s="47"/>
      <c r="K182" s="46"/>
      <c r="L182" s="46"/>
      <c r="M182" s="37"/>
      <c r="N182" s="37"/>
    </row>
    <row r="183" spans="3:14" x14ac:dyDescent="0.45">
      <c r="C183" s="29">
        <f t="shared" si="8"/>
        <v>168</v>
      </c>
      <c r="D183" s="44">
        <v>50406</v>
      </c>
      <c r="E183" s="45">
        <f t="shared" si="6"/>
        <v>15</v>
      </c>
      <c r="F183" s="29">
        <f t="shared" si="7"/>
        <v>1</v>
      </c>
      <c r="G183" s="46"/>
      <c r="H183" s="46"/>
      <c r="I183" s="46"/>
      <c r="J183" s="47"/>
      <c r="K183" s="46"/>
      <c r="L183" s="46"/>
      <c r="M183" s="37"/>
      <c r="N183" s="37"/>
    </row>
    <row r="184" spans="3:14" x14ac:dyDescent="0.45">
      <c r="C184" s="29">
        <f t="shared" si="8"/>
        <v>169</v>
      </c>
      <c r="D184" s="44">
        <v>50437</v>
      </c>
      <c r="E184" s="45">
        <f t="shared" si="6"/>
        <v>15</v>
      </c>
      <c r="F184" s="29">
        <f t="shared" si="7"/>
        <v>2</v>
      </c>
      <c r="G184" s="46"/>
      <c r="H184" s="46"/>
      <c r="I184" s="46"/>
      <c r="J184" s="47"/>
      <c r="K184" s="46"/>
      <c r="L184" s="46"/>
      <c r="M184" s="37"/>
      <c r="N184" s="37"/>
    </row>
    <row r="185" spans="3:14" x14ac:dyDescent="0.45">
      <c r="C185" s="29">
        <f t="shared" si="8"/>
        <v>170</v>
      </c>
      <c r="D185" s="44">
        <v>50465</v>
      </c>
      <c r="E185" s="45">
        <f t="shared" si="6"/>
        <v>15</v>
      </c>
      <c r="F185" s="29">
        <f t="shared" si="7"/>
        <v>3</v>
      </c>
      <c r="G185" s="46"/>
      <c r="H185" s="46"/>
      <c r="I185" s="46"/>
      <c r="J185" s="47"/>
      <c r="K185" s="46"/>
      <c r="L185" s="46"/>
      <c r="M185" s="37"/>
      <c r="N185" s="37"/>
    </row>
    <row r="186" spans="3:14" x14ac:dyDescent="0.45">
      <c r="C186" s="29">
        <f t="shared" si="8"/>
        <v>171</v>
      </c>
      <c r="D186" s="44">
        <v>50496</v>
      </c>
      <c r="E186" s="45">
        <f t="shared" si="6"/>
        <v>15</v>
      </c>
      <c r="F186" s="29">
        <f t="shared" si="7"/>
        <v>4</v>
      </c>
      <c r="G186" s="46"/>
      <c r="H186" s="46"/>
      <c r="I186" s="46"/>
      <c r="J186" s="47"/>
      <c r="K186" s="46"/>
      <c r="L186" s="46"/>
      <c r="M186" s="37"/>
      <c r="N186" s="37"/>
    </row>
    <row r="187" spans="3:14" x14ac:dyDescent="0.45">
      <c r="C187" s="29">
        <f t="shared" si="8"/>
        <v>172</v>
      </c>
      <c r="D187" s="44">
        <v>50526</v>
      </c>
      <c r="E187" s="45">
        <f t="shared" si="6"/>
        <v>15</v>
      </c>
      <c r="F187" s="29">
        <f t="shared" si="7"/>
        <v>5</v>
      </c>
      <c r="G187" s="46"/>
      <c r="H187" s="46"/>
      <c r="I187" s="46"/>
      <c r="J187" s="47"/>
      <c r="K187" s="46"/>
      <c r="L187" s="46"/>
      <c r="M187" s="37"/>
      <c r="N187" s="37"/>
    </row>
    <row r="188" spans="3:14" x14ac:dyDescent="0.45">
      <c r="C188" s="29">
        <f t="shared" si="8"/>
        <v>173</v>
      </c>
      <c r="D188" s="44">
        <v>50557</v>
      </c>
      <c r="E188" s="45">
        <f t="shared" si="6"/>
        <v>15</v>
      </c>
      <c r="F188" s="29">
        <f t="shared" si="7"/>
        <v>6</v>
      </c>
      <c r="G188" s="46"/>
      <c r="H188" s="46"/>
      <c r="I188" s="46"/>
      <c r="J188" s="47"/>
      <c r="K188" s="46"/>
      <c r="L188" s="46"/>
      <c r="M188" s="37"/>
      <c r="N188" s="37"/>
    </row>
    <row r="189" spans="3:14" x14ac:dyDescent="0.45">
      <c r="C189" s="29">
        <f t="shared" si="8"/>
        <v>174</v>
      </c>
      <c r="D189" s="44">
        <v>50587</v>
      </c>
      <c r="E189" s="45">
        <f t="shared" si="6"/>
        <v>15</v>
      </c>
      <c r="F189" s="29">
        <f t="shared" si="7"/>
        <v>7</v>
      </c>
      <c r="G189" s="46"/>
      <c r="H189" s="46"/>
      <c r="I189" s="46"/>
      <c r="J189" s="47"/>
      <c r="K189" s="46"/>
      <c r="L189" s="46"/>
      <c r="M189" s="37"/>
      <c r="N189" s="37"/>
    </row>
    <row r="190" spans="3:14" x14ac:dyDescent="0.45">
      <c r="C190" s="29">
        <f t="shared" si="8"/>
        <v>175</v>
      </c>
      <c r="D190" s="44">
        <v>50618</v>
      </c>
      <c r="E190" s="45">
        <f t="shared" si="6"/>
        <v>15</v>
      </c>
      <c r="F190" s="29">
        <f t="shared" si="7"/>
        <v>8</v>
      </c>
      <c r="G190" s="46"/>
      <c r="H190" s="46"/>
      <c r="I190" s="46"/>
      <c r="J190" s="47"/>
      <c r="K190" s="46"/>
      <c r="L190" s="46"/>
      <c r="M190" s="37"/>
      <c r="N190" s="37"/>
    </row>
    <row r="191" spans="3:14" x14ac:dyDescent="0.45">
      <c r="C191" s="29">
        <f t="shared" si="8"/>
        <v>176</v>
      </c>
      <c r="D191" s="44">
        <v>50649</v>
      </c>
      <c r="E191" s="45">
        <f t="shared" si="6"/>
        <v>15</v>
      </c>
      <c r="F191" s="29">
        <f t="shared" si="7"/>
        <v>9</v>
      </c>
      <c r="G191" s="46"/>
      <c r="H191" s="46"/>
      <c r="I191" s="46"/>
      <c r="J191" s="47"/>
      <c r="K191" s="46"/>
      <c r="L191" s="46"/>
      <c r="M191" s="37"/>
      <c r="N191" s="37"/>
    </row>
    <row r="192" spans="3:14" x14ac:dyDescent="0.45">
      <c r="C192" s="29">
        <f t="shared" si="8"/>
        <v>177</v>
      </c>
      <c r="D192" s="44">
        <v>50679</v>
      </c>
      <c r="E192" s="45">
        <f t="shared" si="6"/>
        <v>15</v>
      </c>
      <c r="F192" s="29">
        <f t="shared" si="7"/>
        <v>10</v>
      </c>
      <c r="G192" s="46"/>
      <c r="H192" s="46"/>
      <c r="I192" s="46"/>
      <c r="J192" s="47"/>
      <c r="K192" s="46"/>
      <c r="L192" s="46"/>
      <c r="M192" s="37"/>
      <c r="N192" s="37"/>
    </row>
    <row r="193" spans="3:14" x14ac:dyDescent="0.45">
      <c r="C193" s="29">
        <f t="shared" si="8"/>
        <v>178</v>
      </c>
      <c r="D193" s="44">
        <v>50710</v>
      </c>
      <c r="E193" s="45">
        <f t="shared" si="6"/>
        <v>15</v>
      </c>
      <c r="F193" s="29">
        <f t="shared" si="7"/>
        <v>11</v>
      </c>
      <c r="G193" s="46"/>
      <c r="H193" s="46"/>
      <c r="I193" s="46"/>
      <c r="J193" s="47"/>
      <c r="K193" s="46"/>
      <c r="L193" s="46"/>
      <c r="M193" s="37"/>
      <c r="N193" s="37"/>
    </row>
    <row r="194" spans="3:14" x14ac:dyDescent="0.45">
      <c r="C194" s="29">
        <f t="shared" si="8"/>
        <v>179</v>
      </c>
      <c r="D194" s="44">
        <v>50740</v>
      </c>
      <c r="E194" s="45">
        <f t="shared" si="6"/>
        <v>15</v>
      </c>
      <c r="F194" s="29">
        <f t="shared" si="7"/>
        <v>12</v>
      </c>
      <c r="G194" s="46"/>
      <c r="H194" s="46"/>
      <c r="I194" s="46"/>
      <c r="J194" s="47"/>
      <c r="K194" s="46"/>
      <c r="L194" s="46"/>
      <c r="M194" s="37"/>
      <c r="N194" s="37"/>
    </row>
    <row r="195" spans="3:14" x14ac:dyDescent="0.45">
      <c r="C195" s="29">
        <f t="shared" si="8"/>
        <v>180</v>
      </c>
      <c r="D195" s="44">
        <v>50771</v>
      </c>
      <c r="E195" s="45">
        <f t="shared" si="6"/>
        <v>16</v>
      </c>
      <c r="F195" s="29">
        <f t="shared" si="7"/>
        <v>1</v>
      </c>
      <c r="G195" s="46"/>
      <c r="H195" s="46"/>
      <c r="I195" s="46"/>
      <c r="J195" s="47"/>
      <c r="K195" s="46"/>
      <c r="L195" s="46"/>
      <c r="M195" s="37"/>
      <c r="N195" s="37"/>
    </row>
    <row r="196" spans="3:14" x14ac:dyDescent="0.45">
      <c r="C196" s="29">
        <f t="shared" si="8"/>
        <v>181</v>
      </c>
      <c r="D196" s="44">
        <v>50802</v>
      </c>
      <c r="E196" s="45">
        <f t="shared" si="6"/>
        <v>16</v>
      </c>
      <c r="F196" s="29">
        <f t="shared" si="7"/>
        <v>2</v>
      </c>
      <c r="G196" s="46"/>
      <c r="H196" s="46"/>
      <c r="I196" s="46"/>
      <c r="J196" s="47"/>
      <c r="K196" s="46"/>
      <c r="L196" s="46"/>
      <c r="M196" s="37"/>
      <c r="N196" s="37"/>
    </row>
    <row r="197" spans="3:14" x14ac:dyDescent="0.45">
      <c r="C197" s="29">
        <f t="shared" si="8"/>
        <v>182</v>
      </c>
      <c r="D197" s="44">
        <v>50830</v>
      </c>
      <c r="E197" s="45">
        <f t="shared" si="6"/>
        <v>16</v>
      </c>
      <c r="F197" s="29">
        <f t="shared" si="7"/>
        <v>3</v>
      </c>
      <c r="G197" s="46"/>
      <c r="H197" s="46"/>
      <c r="I197" s="46"/>
      <c r="J197" s="47"/>
      <c r="K197" s="46"/>
      <c r="L197" s="46"/>
      <c r="M197" s="37"/>
      <c r="N197" s="37"/>
    </row>
    <row r="198" spans="3:14" x14ac:dyDescent="0.45">
      <c r="C198" s="29">
        <f t="shared" si="8"/>
        <v>183</v>
      </c>
      <c r="D198" s="44">
        <v>50861</v>
      </c>
      <c r="E198" s="45">
        <f t="shared" si="6"/>
        <v>16</v>
      </c>
      <c r="F198" s="29">
        <f t="shared" si="7"/>
        <v>4</v>
      </c>
      <c r="G198" s="46"/>
      <c r="H198" s="46"/>
      <c r="I198" s="46"/>
      <c r="J198" s="47"/>
      <c r="K198" s="46"/>
      <c r="L198" s="46"/>
      <c r="M198" s="37"/>
      <c r="N198" s="37"/>
    </row>
    <row r="199" spans="3:14" x14ac:dyDescent="0.45">
      <c r="C199" s="29">
        <f t="shared" si="8"/>
        <v>184</v>
      </c>
      <c r="D199" s="44">
        <v>50891</v>
      </c>
      <c r="E199" s="45">
        <f t="shared" si="6"/>
        <v>16</v>
      </c>
      <c r="F199" s="29">
        <f t="shared" si="7"/>
        <v>5</v>
      </c>
      <c r="G199" s="46"/>
      <c r="H199" s="46"/>
      <c r="I199" s="46"/>
      <c r="J199" s="47"/>
      <c r="K199" s="46"/>
      <c r="L199" s="46"/>
      <c r="M199" s="37"/>
      <c r="N199" s="37"/>
    </row>
    <row r="200" spans="3:14" x14ac:dyDescent="0.45">
      <c r="C200" s="29">
        <f t="shared" si="8"/>
        <v>185</v>
      </c>
      <c r="D200" s="44">
        <v>50922</v>
      </c>
      <c r="E200" s="45">
        <f t="shared" si="6"/>
        <v>16</v>
      </c>
      <c r="F200" s="29">
        <f t="shared" si="7"/>
        <v>6</v>
      </c>
      <c r="G200" s="46"/>
      <c r="H200" s="46"/>
      <c r="I200" s="46"/>
      <c r="J200" s="47"/>
      <c r="K200" s="46"/>
      <c r="L200" s="46"/>
      <c r="M200" s="37"/>
      <c r="N200" s="37"/>
    </row>
    <row r="201" spans="3:14" x14ac:dyDescent="0.45">
      <c r="C201" s="29">
        <f t="shared" si="8"/>
        <v>186</v>
      </c>
      <c r="D201" s="44">
        <v>50952</v>
      </c>
      <c r="E201" s="45">
        <f t="shared" si="6"/>
        <v>16</v>
      </c>
      <c r="F201" s="29">
        <f t="shared" si="7"/>
        <v>7</v>
      </c>
      <c r="G201" s="46"/>
      <c r="H201" s="46"/>
      <c r="I201" s="46"/>
      <c r="J201" s="47"/>
      <c r="K201" s="46"/>
      <c r="L201" s="46"/>
      <c r="M201" s="37"/>
      <c r="N201" s="37"/>
    </row>
    <row r="202" spans="3:14" x14ac:dyDescent="0.45">
      <c r="C202" s="29">
        <f t="shared" si="8"/>
        <v>187</v>
      </c>
      <c r="D202" s="44">
        <v>50983</v>
      </c>
      <c r="E202" s="45">
        <f t="shared" si="6"/>
        <v>16</v>
      </c>
      <c r="F202" s="29">
        <f t="shared" si="7"/>
        <v>8</v>
      </c>
      <c r="G202" s="46"/>
      <c r="H202" s="46"/>
      <c r="I202" s="46"/>
      <c r="J202" s="47"/>
      <c r="K202" s="46"/>
      <c r="L202" s="46"/>
      <c r="M202" s="37"/>
      <c r="N202" s="37"/>
    </row>
    <row r="203" spans="3:14" x14ac:dyDescent="0.45">
      <c r="C203" s="29">
        <f t="shared" si="8"/>
        <v>188</v>
      </c>
      <c r="D203" s="44">
        <v>51014</v>
      </c>
      <c r="E203" s="45">
        <f t="shared" si="6"/>
        <v>16</v>
      </c>
      <c r="F203" s="29">
        <f t="shared" si="7"/>
        <v>9</v>
      </c>
      <c r="G203" s="46"/>
      <c r="H203" s="46"/>
      <c r="I203" s="46"/>
      <c r="J203" s="47"/>
      <c r="K203" s="46"/>
      <c r="L203" s="46"/>
      <c r="M203" s="37"/>
      <c r="N203" s="37"/>
    </row>
    <row r="204" spans="3:14" x14ac:dyDescent="0.45">
      <c r="C204" s="29">
        <f t="shared" si="8"/>
        <v>189</v>
      </c>
      <c r="D204" s="44">
        <v>51044</v>
      </c>
      <c r="E204" s="45">
        <f t="shared" si="6"/>
        <v>16</v>
      </c>
      <c r="F204" s="29">
        <f t="shared" si="7"/>
        <v>10</v>
      </c>
      <c r="G204" s="46"/>
      <c r="H204" s="46"/>
      <c r="I204" s="46"/>
      <c r="J204" s="47"/>
      <c r="K204" s="46"/>
      <c r="L204" s="46"/>
      <c r="M204" s="37"/>
      <c r="N204" s="37"/>
    </row>
    <row r="205" spans="3:14" x14ac:dyDescent="0.45">
      <c r="C205" s="29">
        <f t="shared" si="8"/>
        <v>190</v>
      </c>
      <c r="D205" s="44">
        <v>51075</v>
      </c>
      <c r="E205" s="45">
        <f t="shared" si="6"/>
        <v>16</v>
      </c>
      <c r="F205" s="29">
        <f t="shared" si="7"/>
        <v>11</v>
      </c>
      <c r="G205" s="46"/>
      <c r="H205" s="46"/>
      <c r="I205" s="46"/>
      <c r="J205" s="47"/>
      <c r="K205" s="46"/>
      <c r="L205" s="46"/>
      <c r="M205" s="37"/>
      <c r="N205" s="37"/>
    </row>
    <row r="206" spans="3:14" x14ac:dyDescent="0.45">
      <c r="C206" s="29">
        <f t="shared" si="8"/>
        <v>191</v>
      </c>
      <c r="D206" s="44">
        <v>51105</v>
      </c>
      <c r="E206" s="45">
        <f t="shared" si="6"/>
        <v>16</v>
      </c>
      <c r="F206" s="29">
        <f t="shared" si="7"/>
        <v>12</v>
      </c>
      <c r="G206" s="46"/>
      <c r="H206" s="46"/>
      <c r="I206" s="46"/>
      <c r="J206" s="47"/>
      <c r="K206" s="46"/>
      <c r="L206" s="46"/>
      <c r="M206" s="37"/>
      <c r="N206" s="37"/>
    </row>
    <row r="207" spans="3:14" x14ac:dyDescent="0.45">
      <c r="C207" s="29">
        <f t="shared" si="8"/>
        <v>192</v>
      </c>
      <c r="D207" s="44">
        <v>51136</v>
      </c>
      <c r="E207" s="45">
        <f t="shared" si="6"/>
        <v>17</v>
      </c>
      <c r="F207" s="29">
        <f t="shared" si="7"/>
        <v>1</v>
      </c>
      <c r="G207" s="46"/>
      <c r="H207" s="46"/>
      <c r="I207" s="46"/>
      <c r="J207" s="47"/>
      <c r="K207" s="46"/>
      <c r="L207" s="46"/>
      <c r="M207" s="37"/>
      <c r="N207" s="37"/>
    </row>
    <row r="208" spans="3:14" x14ac:dyDescent="0.45">
      <c r="C208" s="29">
        <f t="shared" si="8"/>
        <v>193</v>
      </c>
      <c r="D208" s="44">
        <v>51167</v>
      </c>
      <c r="E208" s="45">
        <f t="shared" ref="E208:E255" si="9">INT(C208/12)+1</f>
        <v>17</v>
      </c>
      <c r="F208" s="29">
        <f t="shared" ref="F208:F255" si="10">MOD(C208,12)+1</f>
        <v>2</v>
      </c>
      <c r="G208" s="46"/>
      <c r="H208" s="46"/>
      <c r="I208" s="46"/>
      <c r="J208" s="47"/>
      <c r="K208" s="46"/>
      <c r="L208" s="46"/>
      <c r="M208" s="37"/>
      <c r="N208" s="37"/>
    </row>
    <row r="209" spans="3:14" x14ac:dyDescent="0.45">
      <c r="C209" s="29">
        <f t="shared" ref="C209:C255" si="11">C208+1</f>
        <v>194</v>
      </c>
      <c r="D209" s="44">
        <v>51196</v>
      </c>
      <c r="E209" s="45">
        <f t="shared" si="9"/>
        <v>17</v>
      </c>
      <c r="F209" s="29">
        <f t="shared" si="10"/>
        <v>3</v>
      </c>
      <c r="G209" s="46"/>
      <c r="H209" s="46"/>
      <c r="I209" s="46"/>
      <c r="J209" s="47"/>
      <c r="K209" s="46"/>
      <c r="L209" s="46"/>
      <c r="M209" s="37"/>
      <c r="N209" s="37"/>
    </row>
    <row r="210" spans="3:14" x14ac:dyDescent="0.45">
      <c r="C210" s="29">
        <f t="shared" si="11"/>
        <v>195</v>
      </c>
      <c r="D210" s="44">
        <v>51227</v>
      </c>
      <c r="E210" s="45">
        <f t="shared" si="9"/>
        <v>17</v>
      </c>
      <c r="F210" s="29">
        <f t="shared" si="10"/>
        <v>4</v>
      </c>
      <c r="G210" s="46"/>
      <c r="H210" s="46"/>
      <c r="I210" s="46"/>
      <c r="J210" s="47"/>
      <c r="K210" s="46"/>
      <c r="L210" s="46"/>
      <c r="M210" s="37"/>
      <c r="N210" s="37"/>
    </row>
    <row r="211" spans="3:14" x14ac:dyDescent="0.45">
      <c r="C211" s="29">
        <f t="shared" si="11"/>
        <v>196</v>
      </c>
      <c r="D211" s="44">
        <v>51257</v>
      </c>
      <c r="E211" s="45">
        <f t="shared" si="9"/>
        <v>17</v>
      </c>
      <c r="F211" s="29">
        <f t="shared" si="10"/>
        <v>5</v>
      </c>
      <c r="G211" s="46"/>
      <c r="H211" s="46"/>
      <c r="I211" s="46"/>
      <c r="J211" s="47"/>
      <c r="K211" s="46"/>
      <c r="L211" s="46"/>
      <c r="M211" s="37"/>
      <c r="N211" s="37"/>
    </row>
    <row r="212" spans="3:14" x14ac:dyDescent="0.45">
      <c r="C212" s="29">
        <f t="shared" si="11"/>
        <v>197</v>
      </c>
      <c r="D212" s="44">
        <v>51288</v>
      </c>
      <c r="E212" s="45">
        <f t="shared" si="9"/>
        <v>17</v>
      </c>
      <c r="F212" s="29">
        <f t="shared" si="10"/>
        <v>6</v>
      </c>
      <c r="G212" s="46"/>
      <c r="H212" s="46"/>
      <c r="I212" s="46"/>
      <c r="J212" s="47"/>
      <c r="K212" s="46"/>
      <c r="L212" s="46"/>
      <c r="M212" s="37"/>
      <c r="N212" s="37"/>
    </row>
    <row r="213" spans="3:14" x14ac:dyDescent="0.45">
      <c r="C213" s="29">
        <f t="shared" si="11"/>
        <v>198</v>
      </c>
      <c r="D213" s="44">
        <v>51318</v>
      </c>
      <c r="E213" s="45">
        <f t="shared" si="9"/>
        <v>17</v>
      </c>
      <c r="F213" s="29">
        <f t="shared" si="10"/>
        <v>7</v>
      </c>
      <c r="G213" s="46"/>
      <c r="H213" s="46"/>
      <c r="I213" s="46"/>
      <c r="J213" s="47"/>
      <c r="K213" s="46"/>
      <c r="L213" s="46"/>
      <c r="M213" s="37"/>
      <c r="N213" s="37"/>
    </row>
    <row r="214" spans="3:14" x14ac:dyDescent="0.45">
      <c r="C214" s="29">
        <f t="shared" si="11"/>
        <v>199</v>
      </c>
      <c r="D214" s="44">
        <v>51349</v>
      </c>
      <c r="E214" s="45">
        <f t="shared" si="9"/>
        <v>17</v>
      </c>
      <c r="F214" s="29">
        <f t="shared" si="10"/>
        <v>8</v>
      </c>
      <c r="G214" s="46"/>
      <c r="H214" s="46"/>
      <c r="I214" s="46"/>
      <c r="J214" s="47"/>
      <c r="K214" s="46"/>
      <c r="L214" s="46"/>
      <c r="M214" s="37"/>
      <c r="N214" s="37"/>
    </row>
    <row r="215" spans="3:14" x14ac:dyDescent="0.45">
      <c r="C215" s="29">
        <f t="shared" si="11"/>
        <v>200</v>
      </c>
      <c r="D215" s="44">
        <v>51380</v>
      </c>
      <c r="E215" s="45">
        <f t="shared" si="9"/>
        <v>17</v>
      </c>
      <c r="F215" s="29">
        <f t="shared" si="10"/>
        <v>9</v>
      </c>
      <c r="G215" s="46"/>
      <c r="H215" s="46"/>
      <c r="I215" s="46"/>
      <c r="J215" s="47"/>
      <c r="K215" s="46"/>
      <c r="L215" s="46"/>
      <c r="M215" s="37"/>
      <c r="N215" s="37"/>
    </row>
    <row r="216" spans="3:14" x14ac:dyDescent="0.45">
      <c r="C216" s="29">
        <f t="shared" si="11"/>
        <v>201</v>
      </c>
      <c r="D216" s="44">
        <v>51410</v>
      </c>
      <c r="E216" s="45">
        <f t="shared" si="9"/>
        <v>17</v>
      </c>
      <c r="F216" s="29">
        <f t="shared" si="10"/>
        <v>10</v>
      </c>
      <c r="G216" s="46"/>
      <c r="H216" s="46"/>
      <c r="I216" s="46"/>
      <c r="J216" s="47"/>
      <c r="K216" s="46"/>
      <c r="L216" s="46"/>
      <c r="M216" s="37"/>
      <c r="N216" s="37"/>
    </row>
    <row r="217" spans="3:14" x14ac:dyDescent="0.45">
      <c r="C217" s="29">
        <f t="shared" si="11"/>
        <v>202</v>
      </c>
      <c r="D217" s="44">
        <v>51441</v>
      </c>
      <c r="E217" s="45">
        <f t="shared" si="9"/>
        <v>17</v>
      </c>
      <c r="F217" s="29">
        <f t="shared" si="10"/>
        <v>11</v>
      </c>
      <c r="G217" s="46"/>
      <c r="H217" s="46"/>
      <c r="I217" s="46"/>
      <c r="J217" s="47"/>
      <c r="K217" s="46"/>
      <c r="L217" s="46"/>
      <c r="M217" s="37"/>
      <c r="N217" s="37"/>
    </row>
    <row r="218" spans="3:14" x14ac:dyDescent="0.45">
      <c r="C218" s="29">
        <f t="shared" si="11"/>
        <v>203</v>
      </c>
      <c r="D218" s="44">
        <v>51471</v>
      </c>
      <c r="E218" s="45">
        <f t="shared" si="9"/>
        <v>17</v>
      </c>
      <c r="F218" s="29">
        <f t="shared" si="10"/>
        <v>12</v>
      </c>
      <c r="G218" s="46"/>
      <c r="H218" s="46"/>
      <c r="I218" s="46"/>
      <c r="J218" s="47"/>
      <c r="K218" s="46"/>
      <c r="L218" s="46"/>
      <c r="M218" s="37"/>
      <c r="N218" s="37"/>
    </row>
    <row r="219" spans="3:14" x14ac:dyDescent="0.45">
      <c r="C219" s="29">
        <f t="shared" si="11"/>
        <v>204</v>
      </c>
      <c r="D219" s="44">
        <v>51502</v>
      </c>
      <c r="E219" s="45">
        <f t="shared" si="9"/>
        <v>18</v>
      </c>
      <c r="F219" s="29">
        <f t="shared" si="10"/>
        <v>1</v>
      </c>
      <c r="G219" s="46"/>
      <c r="H219" s="46"/>
      <c r="I219" s="46"/>
      <c r="J219" s="47"/>
      <c r="K219" s="46"/>
      <c r="L219" s="46"/>
      <c r="M219" s="37"/>
      <c r="N219" s="37"/>
    </row>
    <row r="220" spans="3:14" x14ac:dyDescent="0.45">
      <c r="C220" s="29">
        <f t="shared" si="11"/>
        <v>205</v>
      </c>
      <c r="D220" s="44">
        <v>51533</v>
      </c>
      <c r="E220" s="45">
        <f t="shared" si="9"/>
        <v>18</v>
      </c>
      <c r="F220" s="29">
        <f t="shared" si="10"/>
        <v>2</v>
      </c>
      <c r="G220" s="46"/>
      <c r="H220" s="46"/>
      <c r="I220" s="46"/>
      <c r="J220" s="47"/>
      <c r="K220" s="46"/>
      <c r="L220" s="46"/>
      <c r="M220" s="37"/>
      <c r="N220" s="37"/>
    </row>
    <row r="221" spans="3:14" x14ac:dyDescent="0.45">
      <c r="C221" s="29">
        <f t="shared" si="11"/>
        <v>206</v>
      </c>
      <c r="D221" s="44">
        <v>51561</v>
      </c>
      <c r="E221" s="45">
        <f t="shared" si="9"/>
        <v>18</v>
      </c>
      <c r="F221" s="29">
        <f t="shared" si="10"/>
        <v>3</v>
      </c>
      <c r="G221" s="46"/>
      <c r="H221" s="46"/>
      <c r="I221" s="46"/>
      <c r="J221" s="47"/>
      <c r="K221" s="46"/>
      <c r="L221" s="46"/>
      <c r="M221" s="37"/>
      <c r="N221" s="37"/>
    </row>
    <row r="222" spans="3:14" x14ac:dyDescent="0.45">
      <c r="C222" s="29">
        <f t="shared" si="11"/>
        <v>207</v>
      </c>
      <c r="D222" s="44">
        <v>51592</v>
      </c>
      <c r="E222" s="45">
        <f t="shared" si="9"/>
        <v>18</v>
      </c>
      <c r="F222" s="29">
        <f t="shared" si="10"/>
        <v>4</v>
      </c>
      <c r="G222" s="46"/>
      <c r="H222" s="46"/>
      <c r="I222" s="46"/>
      <c r="J222" s="47"/>
      <c r="K222" s="46"/>
      <c r="L222" s="46"/>
      <c r="M222" s="37"/>
      <c r="N222" s="37"/>
    </row>
    <row r="223" spans="3:14" x14ac:dyDescent="0.45">
      <c r="C223" s="29">
        <f t="shared" si="11"/>
        <v>208</v>
      </c>
      <c r="D223" s="44">
        <v>51622</v>
      </c>
      <c r="E223" s="45">
        <f t="shared" si="9"/>
        <v>18</v>
      </c>
      <c r="F223" s="29">
        <f t="shared" si="10"/>
        <v>5</v>
      </c>
      <c r="G223" s="46"/>
      <c r="H223" s="46"/>
      <c r="I223" s="46"/>
      <c r="J223" s="47"/>
      <c r="K223" s="46"/>
      <c r="L223" s="46"/>
      <c r="M223" s="37"/>
      <c r="N223" s="37"/>
    </row>
    <row r="224" spans="3:14" x14ac:dyDescent="0.45">
      <c r="C224" s="29">
        <f t="shared" si="11"/>
        <v>209</v>
      </c>
      <c r="D224" s="44">
        <v>51653</v>
      </c>
      <c r="E224" s="45">
        <f t="shared" si="9"/>
        <v>18</v>
      </c>
      <c r="F224" s="29">
        <f t="shared" si="10"/>
        <v>6</v>
      </c>
      <c r="G224" s="46"/>
      <c r="H224" s="46"/>
      <c r="I224" s="46"/>
      <c r="J224" s="47"/>
      <c r="K224" s="46"/>
      <c r="L224" s="46"/>
      <c r="M224" s="37"/>
      <c r="N224" s="37"/>
    </row>
    <row r="225" spans="3:14" x14ac:dyDescent="0.45">
      <c r="C225" s="29">
        <f t="shared" si="11"/>
        <v>210</v>
      </c>
      <c r="D225" s="44">
        <v>51683</v>
      </c>
      <c r="E225" s="45">
        <f t="shared" si="9"/>
        <v>18</v>
      </c>
      <c r="F225" s="29">
        <f t="shared" si="10"/>
        <v>7</v>
      </c>
      <c r="G225" s="46"/>
      <c r="H225" s="46"/>
      <c r="I225" s="46"/>
      <c r="J225" s="47"/>
      <c r="K225" s="46"/>
      <c r="L225" s="46"/>
      <c r="M225" s="37"/>
      <c r="N225" s="37"/>
    </row>
    <row r="226" spans="3:14" x14ac:dyDescent="0.45">
      <c r="C226" s="29">
        <f t="shared" si="11"/>
        <v>211</v>
      </c>
      <c r="D226" s="44">
        <v>51714</v>
      </c>
      <c r="E226" s="45">
        <f t="shared" si="9"/>
        <v>18</v>
      </c>
      <c r="F226" s="29">
        <f t="shared" si="10"/>
        <v>8</v>
      </c>
      <c r="G226" s="46"/>
      <c r="H226" s="46"/>
      <c r="I226" s="46"/>
      <c r="J226" s="47"/>
      <c r="K226" s="46"/>
      <c r="L226" s="46"/>
      <c r="M226" s="37"/>
      <c r="N226" s="37"/>
    </row>
    <row r="227" spans="3:14" x14ac:dyDescent="0.45">
      <c r="C227" s="29">
        <f t="shared" si="11"/>
        <v>212</v>
      </c>
      <c r="D227" s="44">
        <v>51745</v>
      </c>
      <c r="E227" s="45">
        <f t="shared" si="9"/>
        <v>18</v>
      </c>
      <c r="F227" s="29">
        <f t="shared" si="10"/>
        <v>9</v>
      </c>
      <c r="G227" s="46"/>
      <c r="H227" s="46"/>
      <c r="I227" s="46"/>
      <c r="J227" s="47"/>
      <c r="K227" s="46"/>
      <c r="L227" s="46"/>
      <c r="M227" s="37"/>
      <c r="N227" s="37"/>
    </row>
    <row r="228" spans="3:14" x14ac:dyDescent="0.45">
      <c r="C228" s="29">
        <f t="shared" si="11"/>
        <v>213</v>
      </c>
      <c r="D228" s="44">
        <v>51775</v>
      </c>
      <c r="E228" s="45">
        <f t="shared" si="9"/>
        <v>18</v>
      </c>
      <c r="F228" s="29">
        <f t="shared" si="10"/>
        <v>10</v>
      </c>
      <c r="G228" s="46"/>
      <c r="H228" s="46"/>
      <c r="I228" s="46"/>
      <c r="J228" s="47"/>
      <c r="K228" s="46"/>
      <c r="L228" s="46"/>
      <c r="M228" s="37"/>
      <c r="N228" s="37"/>
    </row>
    <row r="229" spans="3:14" x14ac:dyDescent="0.45">
      <c r="C229" s="29">
        <f t="shared" si="11"/>
        <v>214</v>
      </c>
      <c r="D229" s="44">
        <v>51806</v>
      </c>
      <c r="E229" s="45">
        <f t="shared" si="9"/>
        <v>18</v>
      </c>
      <c r="F229" s="29">
        <f t="shared" si="10"/>
        <v>11</v>
      </c>
      <c r="G229" s="46"/>
      <c r="H229" s="46"/>
      <c r="I229" s="46"/>
      <c r="J229" s="47"/>
      <c r="K229" s="46"/>
      <c r="L229" s="46"/>
      <c r="M229" s="37"/>
      <c r="N229" s="37"/>
    </row>
    <row r="230" spans="3:14" x14ac:dyDescent="0.45">
      <c r="C230" s="29">
        <f t="shared" si="11"/>
        <v>215</v>
      </c>
      <c r="D230" s="44">
        <v>51836</v>
      </c>
      <c r="E230" s="45">
        <f t="shared" si="9"/>
        <v>18</v>
      </c>
      <c r="F230" s="29">
        <f t="shared" si="10"/>
        <v>12</v>
      </c>
      <c r="G230" s="46"/>
      <c r="H230" s="46"/>
      <c r="I230" s="46"/>
      <c r="J230" s="47"/>
      <c r="K230" s="46"/>
      <c r="L230" s="46"/>
      <c r="M230" s="37"/>
      <c r="N230" s="37"/>
    </row>
    <row r="231" spans="3:14" x14ac:dyDescent="0.45">
      <c r="C231" s="29">
        <f t="shared" si="11"/>
        <v>216</v>
      </c>
      <c r="D231" s="44">
        <v>51867</v>
      </c>
      <c r="E231" s="45">
        <f t="shared" si="9"/>
        <v>19</v>
      </c>
      <c r="F231" s="29">
        <f t="shared" si="10"/>
        <v>1</v>
      </c>
      <c r="G231" s="46"/>
      <c r="H231" s="46"/>
      <c r="I231" s="46"/>
      <c r="J231" s="47"/>
      <c r="K231" s="46"/>
      <c r="L231" s="46"/>
      <c r="M231" s="37"/>
      <c r="N231" s="37"/>
    </row>
    <row r="232" spans="3:14" x14ac:dyDescent="0.45">
      <c r="C232" s="29">
        <f t="shared" si="11"/>
        <v>217</v>
      </c>
      <c r="D232" s="44">
        <v>51898</v>
      </c>
      <c r="E232" s="45">
        <f t="shared" si="9"/>
        <v>19</v>
      </c>
      <c r="F232" s="29">
        <f t="shared" si="10"/>
        <v>2</v>
      </c>
      <c r="G232" s="46"/>
      <c r="H232" s="46"/>
      <c r="I232" s="46"/>
      <c r="J232" s="47"/>
      <c r="K232" s="46"/>
      <c r="L232" s="46"/>
      <c r="M232" s="37"/>
      <c r="N232" s="37"/>
    </row>
    <row r="233" spans="3:14" x14ac:dyDescent="0.45">
      <c r="C233" s="29">
        <f t="shared" si="11"/>
        <v>218</v>
      </c>
      <c r="D233" s="44">
        <v>51926</v>
      </c>
      <c r="E233" s="45">
        <f t="shared" si="9"/>
        <v>19</v>
      </c>
      <c r="F233" s="29">
        <f t="shared" si="10"/>
        <v>3</v>
      </c>
      <c r="G233" s="46"/>
      <c r="H233" s="46"/>
      <c r="I233" s="46"/>
      <c r="J233" s="47"/>
      <c r="K233" s="46"/>
      <c r="L233" s="46"/>
      <c r="M233" s="37"/>
      <c r="N233" s="37"/>
    </row>
    <row r="234" spans="3:14" x14ac:dyDescent="0.45">
      <c r="C234" s="29">
        <f t="shared" si="11"/>
        <v>219</v>
      </c>
      <c r="D234" s="44">
        <v>51957</v>
      </c>
      <c r="E234" s="45">
        <f t="shared" si="9"/>
        <v>19</v>
      </c>
      <c r="F234" s="29">
        <f t="shared" si="10"/>
        <v>4</v>
      </c>
      <c r="G234" s="46"/>
      <c r="H234" s="46"/>
      <c r="I234" s="46"/>
      <c r="J234" s="47"/>
      <c r="K234" s="46"/>
      <c r="L234" s="46"/>
      <c r="M234" s="37"/>
      <c r="N234" s="37"/>
    </row>
    <row r="235" spans="3:14" x14ac:dyDescent="0.45">
      <c r="C235" s="29">
        <f t="shared" si="11"/>
        <v>220</v>
      </c>
      <c r="D235" s="44">
        <v>51987</v>
      </c>
      <c r="E235" s="45">
        <f t="shared" si="9"/>
        <v>19</v>
      </c>
      <c r="F235" s="29">
        <f t="shared" si="10"/>
        <v>5</v>
      </c>
      <c r="G235" s="46"/>
      <c r="H235" s="46"/>
      <c r="I235" s="46"/>
      <c r="J235" s="47"/>
      <c r="K235" s="46"/>
      <c r="L235" s="46"/>
      <c r="M235" s="37"/>
      <c r="N235" s="37"/>
    </row>
    <row r="236" spans="3:14" x14ac:dyDescent="0.45">
      <c r="C236" s="29">
        <f t="shared" si="11"/>
        <v>221</v>
      </c>
      <c r="D236" s="44">
        <v>52018</v>
      </c>
      <c r="E236" s="45">
        <f t="shared" si="9"/>
        <v>19</v>
      </c>
      <c r="F236" s="29">
        <f t="shared" si="10"/>
        <v>6</v>
      </c>
      <c r="G236" s="46"/>
      <c r="H236" s="46"/>
      <c r="I236" s="46"/>
      <c r="J236" s="47"/>
      <c r="K236" s="46"/>
      <c r="L236" s="46"/>
      <c r="M236" s="37"/>
      <c r="N236" s="37"/>
    </row>
    <row r="237" spans="3:14" x14ac:dyDescent="0.45">
      <c r="C237" s="29">
        <f t="shared" si="11"/>
        <v>222</v>
      </c>
      <c r="D237" s="44">
        <v>52048</v>
      </c>
      <c r="E237" s="45">
        <f t="shared" si="9"/>
        <v>19</v>
      </c>
      <c r="F237" s="29">
        <f t="shared" si="10"/>
        <v>7</v>
      </c>
      <c r="G237" s="46"/>
      <c r="H237" s="46"/>
      <c r="I237" s="46"/>
      <c r="J237" s="47"/>
      <c r="K237" s="46"/>
      <c r="L237" s="46"/>
      <c r="M237" s="37"/>
      <c r="N237" s="37"/>
    </row>
    <row r="238" spans="3:14" x14ac:dyDescent="0.45">
      <c r="C238" s="29">
        <f t="shared" si="11"/>
        <v>223</v>
      </c>
      <c r="D238" s="44">
        <v>52079</v>
      </c>
      <c r="E238" s="45">
        <f t="shared" si="9"/>
        <v>19</v>
      </c>
      <c r="F238" s="29">
        <f t="shared" si="10"/>
        <v>8</v>
      </c>
      <c r="G238" s="46"/>
      <c r="H238" s="46"/>
      <c r="I238" s="46"/>
      <c r="J238" s="47"/>
      <c r="K238" s="46"/>
      <c r="L238" s="46"/>
      <c r="M238" s="37"/>
      <c r="N238" s="37"/>
    </row>
    <row r="239" spans="3:14" x14ac:dyDescent="0.45">
      <c r="C239" s="29">
        <f t="shared" si="11"/>
        <v>224</v>
      </c>
      <c r="D239" s="44">
        <v>52110</v>
      </c>
      <c r="E239" s="45">
        <f t="shared" si="9"/>
        <v>19</v>
      </c>
      <c r="F239" s="29">
        <f t="shared" si="10"/>
        <v>9</v>
      </c>
      <c r="G239" s="46"/>
      <c r="H239" s="46"/>
      <c r="I239" s="46"/>
      <c r="J239" s="47"/>
      <c r="K239" s="46"/>
      <c r="L239" s="46"/>
      <c r="M239" s="37"/>
      <c r="N239" s="37"/>
    </row>
    <row r="240" spans="3:14" x14ac:dyDescent="0.45">
      <c r="C240" s="29">
        <f t="shared" si="11"/>
        <v>225</v>
      </c>
      <c r="D240" s="44">
        <v>52140</v>
      </c>
      <c r="E240" s="45">
        <f t="shared" si="9"/>
        <v>19</v>
      </c>
      <c r="F240" s="29">
        <f t="shared" si="10"/>
        <v>10</v>
      </c>
      <c r="G240" s="46"/>
      <c r="H240" s="46"/>
      <c r="I240" s="46"/>
      <c r="J240" s="47"/>
      <c r="K240" s="46"/>
      <c r="L240" s="46"/>
      <c r="M240" s="37"/>
      <c r="N240" s="37"/>
    </row>
    <row r="241" spans="3:14" x14ac:dyDescent="0.45">
      <c r="C241" s="29">
        <f t="shared" si="11"/>
        <v>226</v>
      </c>
      <c r="D241" s="44">
        <v>52171</v>
      </c>
      <c r="E241" s="45">
        <f t="shared" si="9"/>
        <v>19</v>
      </c>
      <c r="F241" s="29">
        <f t="shared" si="10"/>
        <v>11</v>
      </c>
      <c r="G241" s="46"/>
      <c r="H241" s="46"/>
      <c r="I241" s="46"/>
      <c r="J241" s="47"/>
      <c r="K241" s="46"/>
      <c r="L241" s="46"/>
      <c r="M241" s="37"/>
      <c r="N241" s="37"/>
    </row>
    <row r="242" spans="3:14" x14ac:dyDescent="0.45">
      <c r="C242" s="29">
        <f t="shared" si="11"/>
        <v>227</v>
      </c>
      <c r="D242" s="44">
        <v>52201</v>
      </c>
      <c r="E242" s="45">
        <f t="shared" si="9"/>
        <v>19</v>
      </c>
      <c r="F242" s="29">
        <f t="shared" si="10"/>
        <v>12</v>
      </c>
      <c r="G242" s="46"/>
      <c r="H242" s="46"/>
      <c r="I242" s="46"/>
      <c r="J242" s="47"/>
      <c r="K242" s="46"/>
      <c r="L242" s="46"/>
      <c r="M242" s="37"/>
      <c r="N242" s="37"/>
    </row>
    <row r="243" spans="3:14" x14ac:dyDescent="0.45">
      <c r="C243" s="29">
        <f t="shared" si="11"/>
        <v>228</v>
      </c>
      <c r="D243" s="44">
        <v>52232</v>
      </c>
      <c r="E243" s="45">
        <f t="shared" si="9"/>
        <v>20</v>
      </c>
      <c r="F243" s="29">
        <f t="shared" si="10"/>
        <v>1</v>
      </c>
      <c r="G243" s="46"/>
      <c r="H243" s="46"/>
      <c r="I243" s="46"/>
      <c r="J243" s="47"/>
      <c r="K243" s="46"/>
      <c r="L243" s="46"/>
      <c r="M243" s="37"/>
      <c r="N243" s="37"/>
    </row>
    <row r="244" spans="3:14" x14ac:dyDescent="0.45">
      <c r="C244" s="29">
        <f t="shared" si="11"/>
        <v>229</v>
      </c>
      <c r="D244" s="44">
        <v>52263</v>
      </c>
      <c r="E244" s="45">
        <f t="shared" si="9"/>
        <v>20</v>
      </c>
      <c r="F244" s="29">
        <f t="shared" si="10"/>
        <v>2</v>
      </c>
      <c r="G244" s="46"/>
      <c r="H244" s="46"/>
      <c r="I244" s="46"/>
      <c r="J244" s="47"/>
      <c r="K244" s="46"/>
      <c r="L244" s="46"/>
      <c r="M244" s="37"/>
      <c r="N244" s="37"/>
    </row>
    <row r="245" spans="3:14" x14ac:dyDescent="0.45">
      <c r="C245" s="29">
        <f t="shared" si="11"/>
        <v>230</v>
      </c>
      <c r="D245" s="44">
        <v>52291</v>
      </c>
      <c r="E245" s="45">
        <f t="shared" si="9"/>
        <v>20</v>
      </c>
      <c r="F245" s="29">
        <f t="shared" si="10"/>
        <v>3</v>
      </c>
      <c r="G245" s="46"/>
      <c r="H245" s="46"/>
      <c r="I245" s="46"/>
      <c r="J245" s="47"/>
      <c r="K245" s="46"/>
      <c r="L245" s="46"/>
      <c r="M245" s="37"/>
      <c r="N245" s="37"/>
    </row>
    <row r="246" spans="3:14" x14ac:dyDescent="0.45">
      <c r="C246" s="29">
        <f t="shared" si="11"/>
        <v>231</v>
      </c>
      <c r="D246" s="44">
        <v>52322</v>
      </c>
      <c r="E246" s="45">
        <f t="shared" si="9"/>
        <v>20</v>
      </c>
      <c r="F246" s="29">
        <f t="shared" si="10"/>
        <v>4</v>
      </c>
      <c r="G246" s="46"/>
      <c r="H246" s="46"/>
      <c r="I246" s="46"/>
      <c r="J246" s="47"/>
      <c r="K246" s="46"/>
      <c r="L246" s="46"/>
      <c r="M246" s="37"/>
      <c r="N246" s="37"/>
    </row>
    <row r="247" spans="3:14" x14ac:dyDescent="0.45">
      <c r="C247" s="29">
        <f t="shared" si="11"/>
        <v>232</v>
      </c>
      <c r="D247" s="44">
        <v>52352</v>
      </c>
      <c r="E247" s="45">
        <f t="shared" si="9"/>
        <v>20</v>
      </c>
      <c r="F247" s="29">
        <f t="shared" si="10"/>
        <v>5</v>
      </c>
      <c r="G247" s="46"/>
      <c r="H247" s="46"/>
      <c r="I247" s="46"/>
      <c r="J247" s="47"/>
      <c r="K247" s="46"/>
      <c r="L247" s="46"/>
      <c r="M247" s="37"/>
      <c r="N247" s="37"/>
    </row>
    <row r="248" spans="3:14" x14ac:dyDescent="0.45">
      <c r="C248" s="29">
        <f t="shared" si="11"/>
        <v>233</v>
      </c>
      <c r="D248" s="44">
        <v>52383</v>
      </c>
      <c r="E248" s="45">
        <f t="shared" si="9"/>
        <v>20</v>
      </c>
      <c r="F248" s="29">
        <f t="shared" si="10"/>
        <v>6</v>
      </c>
      <c r="G248" s="46"/>
      <c r="H248" s="46"/>
      <c r="I248" s="46"/>
      <c r="J248" s="47"/>
      <c r="K248" s="46"/>
      <c r="L248" s="46"/>
      <c r="M248" s="37"/>
      <c r="N248" s="37"/>
    </row>
    <row r="249" spans="3:14" x14ac:dyDescent="0.45">
      <c r="C249" s="29">
        <f t="shared" si="11"/>
        <v>234</v>
      </c>
      <c r="D249" s="44">
        <v>52413</v>
      </c>
      <c r="E249" s="45">
        <f t="shared" si="9"/>
        <v>20</v>
      </c>
      <c r="F249" s="29">
        <f t="shared" si="10"/>
        <v>7</v>
      </c>
      <c r="G249" s="46"/>
      <c r="H249" s="46"/>
      <c r="I249" s="46"/>
      <c r="J249" s="47"/>
      <c r="K249" s="46"/>
      <c r="L249" s="46"/>
      <c r="M249" s="37"/>
      <c r="N249" s="37"/>
    </row>
    <row r="250" spans="3:14" x14ac:dyDescent="0.45">
      <c r="C250" s="29">
        <f t="shared" si="11"/>
        <v>235</v>
      </c>
      <c r="D250" s="44">
        <v>52444</v>
      </c>
      <c r="E250" s="45">
        <f t="shared" si="9"/>
        <v>20</v>
      </c>
      <c r="F250" s="29">
        <f t="shared" si="10"/>
        <v>8</v>
      </c>
      <c r="G250" s="46"/>
      <c r="H250" s="46"/>
      <c r="I250" s="46"/>
      <c r="J250" s="47"/>
      <c r="K250" s="46"/>
      <c r="L250" s="46"/>
      <c r="M250" s="37"/>
      <c r="N250" s="37"/>
    </row>
    <row r="251" spans="3:14" x14ac:dyDescent="0.45">
      <c r="C251" s="29">
        <f t="shared" si="11"/>
        <v>236</v>
      </c>
      <c r="D251" s="44">
        <v>52475</v>
      </c>
      <c r="E251" s="45">
        <f t="shared" si="9"/>
        <v>20</v>
      </c>
      <c r="F251" s="29">
        <f t="shared" si="10"/>
        <v>9</v>
      </c>
      <c r="G251" s="46"/>
      <c r="H251" s="46"/>
      <c r="I251" s="46"/>
      <c r="J251" s="47"/>
      <c r="K251" s="46"/>
      <c r="L251" s="46"/>
      <c r="M251" s="37"/>
      <c r="N251" s="37"/>
    </row>
    <row r="252" spans="3:14" x14ac:dyDescent="0.45">
      <c r="C252" s="29">
        <f t="shared" si="11"/>
        <v>237</v>
      </c>
      <c r="D252" s="44">
        <v>52505</v>
      </c>
      <c r="E252" s="45">
        <f t="shared" si="9"/>
        <v>20</v>
      </c>
      <c r="F252" s="29">
        <f t="shared" si="10"/>
        <v>10</v>
      </c>
      <c r="G252" s="46"/>
      <c r="H252" s="46"/>
      <c r="I252" s="46"/>
      <c r="J252" s="47"/>
      <c r="K252" s="46"/>
      <c r="L252" s="46"/>
      <c r="M252" s="37"/>
      <c r="N252" s="37"/>
    </row>
    <row r="253" spans="3:14" x14ac:dyDescent="0.45">
      <c r="C253" s="29">
        <f t="shared" si="11"/>
        <v>238</v>
      </c>
      <c r="D253" s="44">
        <v>52536</v>
      </c>
      <c r="E253" s="45">
        <f t="shared" si="9"/>
        <v>20</v>
      </c>
      <c r="F253" s="29">
        <f t="shared" si="10"/>
        <v>11</v>
      </c>
      <c r="G253" s="46"/>
      <c r="H253" s="46"/>
      <c r="I253" s="46"/>
      <c r="J253" s="47"/>
      <c r="K253" s="46"/>
      <c r="L253" s="46"/>
      <c r="M253" s="37"/>
      <c r="N253" s="37"/>
    </row>
    <row r="254" spans="3:14" x14ac:dyDescent="0.45">
      <c r="C254" s="29">
        <f t="shared" si="11"/>
        <v>239</v>
      </c>
      <c r="D254" s="44">
        <v>52566</v>
      </c>
      <c r="E254" s="45">
        <f t="shared" si="9"/>
        <v>20</v>
      </c>
      <c r="F254" s="29">
        <f t="shared" si="10"/>
        <v>12</v>
      </c>
      <c r="G254" s="46"/>
      <c r="H254" s="46"/>
      <c r="I254" s="46"/>
      <c r="J254" s="47"/>
      <c r="K254" s="46"/>
      <c r="L254" s="46"/>
      <c r="M254" s="37"/>
      <c r="N254" s="37"/>
    </row>
    <row r="255" spans="3:14" x14ac:dyDescent="0.45">
      <c r="C255" s="29">
        <f t="shared" si="11"/>
        <v>240</v>
      </c>
      <c r="D255" s="44">
        <v>52597</v>
      </c>
      <c r="E255" s="45">
        <f t="shared" si="9"/>
        <v>21</v>
      </c>
      <c r="F255" s="29">
        <f t="shared" si="10"/>
        <v>1</v>
      </c>
      <c r="G255" s="46"/>
      <c r="H255" s="46"/>
      <c r="I255" s="46"/>
      <c r="J255" s="47"/>
      <c r="K255" s="46"/>
      <c r="L255" s="46"/>
      <c r="M255" s="37"/>
      <c r="N255" s="37"/>
    </row>
    <row r="256" spans="3:14" x14ac:dyDescent="0.45">
      <c r="M256" s="37"/>
      <c r="N256" s="37"/>
    </row>
    <row r="257" spans="13:14" s="36" customFormat="1" x14ac:dyDescent="0.45"/>
    <row r="258" spans="13:14" s="36" customFormat="1" x14ac:dyDescent="0.45"/>
    <row r="259" spans="13:14" s="36" customFormat="1" x14ac:dyDescent="0.45"/>
    <row r="260" spans="13:14" s="36" customFormat="1" x14ac:dyDescent="0.45"/>
    <row r="261" spans="13:14" s="36" customFormat="1" x14ac:dyDescent="0.45"/>
    <row r="262" spans="13:14" s="36" customFormat="1" x14ac:dyDescent="0.45"/>
    <row r="263" spans="13:14" s="36" customFormat="1" x14ac:dyDescent="0.45"/>
    <row r="264" spans="13:14" s="36" customFormat="1" x14ac:dyDescent="0.45"/>
    <row r="265" spans="13:14" s="36" customFormat="1" x14ac:dyDescent="0.45"/>
    <row r="266" spans="13:14" s="36" customFormat="1" x14ac:dyDescent="0.45"/>
    <row r="267" spans="13:14" s="36" customFormat="1" x14ac:dyDescent="0.45"/>
    <row r="268" spans="13:14" s="36" customFormat="1" x14ac:dyDescent="0.45"/>
    <row r="269" spans="13:14" s="36" customFormat="1" x14ac:dyDescent="0.45"/>
    <row r="270" spans="13:14" s="33" customFormat="1" x14ac:dyDescent="0.45">
      <c r="M270" s="34"/>
      <c r="N270" s="34"/>
    </row>
    <row r="271" spans="13:14" s="33" customFormat="1" x14ac:dyDescent="0.45">
      <c r="M271" s="34"/>
      <c r="N271" s="34"/>
    </row>
    <row r="272" spans="13:14" s="33" customFormat="1" x14ac:dyDescent="0.45">
      <c r="M272" s="34"/>
      <c r="N272" s="3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
  <sheetViews>
    <sheetView workbookViewId="0">
      <selection activeCell="A2" sqref="A2"/>
    </sheetView>
  </sheetViews>
  <sheetFormatPr defaultRowHeight="14.25" x14ac:dyDescent="0.45"/>
  <sheetData>
    <row r="1" spans="1:17" s="23" customFormat="1" ht="21" x14ac:dyDescent="0.65">
      <c r="A1" s="23" t="s">
        <v>52</v>
      </c>
      <c r="Q1" s="4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A2" sqref="A2"/>
    </sheetView>
  </sheetViews>
  <sheetFormatPr defaultRowHeight="14.25" x14ac:dyDescent="0.45"/>
  <sheetData>
    <row r="1" spans="1:1" s="23" customFormat="1" ht="21" x14ac:dyDescent="0.65">
      <c r="A1" s="23" t="s">
        <v>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69"/>
  <sheetViews>
    <sheetView workbookViewId="0">
      <selection activeCell="D16" sqref="D16:D256"/>
    </sheetView>
  </sheetViews>
  <sheetFormatPr defaultRowHeight="14.25" x14ac:dyDescent="0.45"/>
  <cols>
    <col min="1" max="1" width="29.59765625" customWidth="1"/>
    <col min="2" max="2" width="12.796875" bestFit="1" customWidth="1"/>
    <col min="3" max="3" width="12.59765625" bestFit="1" customWidth="1"/>
    <col min="4" max="4" width="10.53125" bestFit="1" customWidth="1"/>
    <col min="5" max="5" width="10.53125" customWidth="1"/>
    <col min="7" max="7" width="12.796875" bestFit="1" customWidth="1"/>
    <col min="8" max="8" width="18.59765625" bestFit="1" customWidth="1"/>
    <col min="9" max="9" width="12.06640625" bestFit="1" customWidth="1"/>
    <col min="10" max="10" width="12.796875" bestFit="1" customWidth="1"/>
    <col min="11" max="11" width="10.19921875" bestFit="1" customWidth="1"/>
    <col min="12" max="12" width="21.796875" customWidth="1"/>
  </cols>
  <sheetData>
    <row r="1" spans="1:15" s="23" customFormat="1" ht="21" x14ac:dyDescent="0.65">
      <c r="A1" s="23" t="s">
        <v>54</v>
      </c>
    </row>
    <row r="3" spans="1:15" x14ac:dyDescent="0.45">
      <c r="A3" s="29" t="s">
        <v>55</v>
      </c>
      <c r="B3" s="30">
        <v>7.0000000000000007E-2</v>
      </c>
    </row>
    <row r="4" spans="1:15" x14ac:dyDescent="0.45">
      <c r="A4" s="29" t="s">
        <v>56</v>
      </c>
      <c r="B4" s="30">
        <v>0.04</v>
      </c>
      <c r="J4" s="33"/>
      <c r="K4" s="33"/>
      <c r="L4" s="33"/>
      <c r="M4" s="33"/>
      <c r="N4" s="33"/>
      <c r="O4" s="33"/>
    </row>
    <row r="5" spans="1:15" x14ac:dyDescent="0.45">
      <c r="A5" s="29" t="s">
        <v>36</v>
      </c>
      <c r="B5" s="32">
        <v>1500000</v>
      </c>
      <c r="J5" s="33"/>
      <c r="K5" s="33"/>
      <c r="L5" s="33"/>
      <c r="M5" s="33"/>
      <c r="N5" s="33"/>
      <c r="O5" s="33"/>
    </row>
    <row r="6" spans="1:15" x14ac:dyDescent="0.45">
      <c r="A6" s="29" t="s">
        <v>37</v>
      </c>
      <c r="B6" s="32">
        <v>1080000</v>
      </c>
      <c r="J6" s="33"/>
      <c r="K6" s="33"/>
      <c r="L6" s="33"/>
      <c r="M6" s="33"/>
      <c r="N6" s="33"/>
      <c r="O6" s="33"/>
    </row>
    <row r="7" spans="1:15" x14ac:dyDescent="0.45">
      <c r="A7" s="29" t="s">
        <v>38</v>
      </c>
      <c r="B7" s="32">
        <v>30000</v>
      </c>
      <c r="J7" s="33"/>
      <c r="K7" s="33"/>
      <c r="L7" s="33"/>
      <c r="M7" s="33"/>
      <c r="N7" s="33"/>
      <c r="O7" s="33"/>
    </row>
    <row r="8" spans="1:15" x14ac:dyDescent="0.45">
      <c r="A8" s="29" t="s">
        <v>39</v>
      </c>
      <c r="B8" s="35">
        <v>0.03</v>
      </c>
      <c r="C8" s="49"/>
      <c r="J8" s="33"/>
      <c r="K8" s="33"/>
      <c r="L8" s="36"/>
      <c r="M8" s="36"/>
      <c r="N8" s="33"/>
      <c r="O8" s="33"/>
    </row>
    <row r="9" spans="1:15" x14ac:dyDescent="0.45">
      <c r="A9" s="29" t="s">
        <v>40</v>
      </c>
      <c r="B9" s="32">
        <v>50000</v>
      </c>
      <c r="I9" s="33"/>
      <c r="J9" s="33"/>
      <c r="K9" s="33"/>
      <c r="L9" s="36"/>
      <c r="M9" s="36"/>
      <c r="N9" s="33"/>
      <c r="O9" s="33"/>
    </row>
    <row r="10" spans="1:15" x14ac:dyDescent="0.45">
      <c r="A10" s="29" t="s">
        <v>41</v>
      </c>
      <c r="B10" s="32">
        <v>5000</v>
      </c>
      <c r="I10" s="33"/>
      <c r="J10" s="33"/>
      <c r="K10" s="33"/>
      <c r="L10" s="36"/>
      <c r="M10" s="36"/>
      <c r="N10" s="33"/>
      <c r="O10" s="33"/>
    </row>
    <row r="11" spans="1:15" x14ac:dyDescent="0.45">
      <c r="A11" s="29" t="s">
        <v>42</v>
      </c>
      <c r="B11" s="32">
        <v>100000</v>
      </c>
      <c r="I11" s="33"/>
      <c r="J11" s="33"/>
      <c r="K11" s="33"/>
      <c r="L11" s="36"/>
      <c r="M11" s="36"/>
      <c r="N11" s="33"/>
      <c r="O11" s="33"/>
    </row>
    <row r="12" spans="1:15" x14ac:dyDescent="0.45">
      <c r="A12" s="29" t="s">
        <v>43</v>
      </c>
      <c r="B12" s="32">
        <v>2500000</v>
      </c>
      <c r="I12" s="33"/>
      <c r="J12" s="33"/>
      <c r="K12" s="33"/>
      <c r="L12" s="36"/>
      <c r="M12" s="36"/>
      <c r="N12" s="33"/>
      <c r="O12" s="33"/>
    </row>
    <row r="13" spans="1:15" x14ac:dyDescent="0.45">
      <c r="B13" s="39"/>
      <c r="I13" s="33"/>
      <c r="J13" s="33"/>
      <c r="K13" s="33"/>
      <c r="L13" s="36"/>
      <c r="M13" s="36"/>
      <c r="N13" s="33"/>
      <c r="O13" s="33"/>
    </row>
    <row r="14" spans="1:15" x14ac:dyDescent="0.45">
      <c r="C14" s="40"/>
      <c r="D14" s="40"/>
      <c r="E14" s="40"/>
      <c r="F14" s="40"/>
      <c r="G14" s="40"/>
      <c r="H14" s="40"/>
      <c r="I14" s="41"/>
      <c r="J14" s="41"/>
      <c r="K14" s="41"/>
      <c r="L14" s="41"/>
      <c r="M14" s="33"/>
    </row>
    <row r="15" spans="1:15" x14ac:dyDescent="0.45">
      <c r="C15" s="29" t="s">
        <v>44</v>
      </c>
      <c r="D15" s="29" t="s">
        <v>45</v>
      </c>
      <c r="E15" s="29" t="s">
        <v>46</v>
      </c>
      <c r="F15" s="29" t="s">
        <v>47</v>
      </c>
      <c r="G15" s="29" t="s">
        <v>36</v>
      </c>
      <c r="H15" s="29" t="s">
        <v>48</v>
      </c>
      <c r="I15" s="29" t="s">
        <v>49</v>
      </c>
      <c r="J15" s="29" t="s">
        <v>50</v>
      </c>
      <c r="K15" s="29" t="s">
        <v>43</v>
      </c>
      <c r="L15" s="29" t="s">
        <v>51</v>
      </c>
    </row>
    <row r="16" spans="1:15" x14ac:dyDescent="0.45">
      <c r="C16" s="29">
        <v>0</v>
      </c>
      <c r="D16" s="44">
        <v>45292</v>
      </c>
      <c r="E16" s="45">
        <f>INT(C16/12)+1</f>
        <v>1</v>
      </c>
      <c r="F16" s="29">
        <f>MOD(C16,12)+1</f>
        <v>1</v>
      </c>
      <c r="G16" s="46"/>
      <c r="H16" s="46"/>
      <c r="I16" s="46"/>
      <c r="J16" s="47"/>
      <c r="K16" s="46"/>
      <c r="L16" s="46"/>
    </row>
    <row r="17" spans="3:12" x14ac:dyDescent="0.45">
      <c r="C17" s="29">
        <f>C16+1</f>
        <v>1</v>
      </c>
      <c r="D17" s="44">
        <v>45323</v>
      </c>
      <c r="E17" s="45">
        <f t="shared" ref="E17:E80" si="0">INT(C17/12)+1</f>
        <v>1</v>
      </c>
      <c r="F17" s="29">
        <f t="shared" ref="F17:F80" si="1">MOD(C17,12)+1</f>
        <v>2</v>
      </c>
      <c r="G17" s="46"/>
      <c r="H17" s="46"/>
      <c r="I17" s="46"/>
      <c r="J17" s="47"/>
      <c r="K17" s="46"/>
      <c r="L17" s="46"/>
    </row>
    <row r="18" spans="3:12" x14ac:dyDescent="0.45">
      <c r="C18" s="29">
        <f t="shared" ref="C18:C81" si="2">C17+1</f>
        <v>2</v>
      </c>
      <c r="D18" s="44">
        <v>45352</v>
      </c>
      <c r="E18" s="45">
        <f t="shared" si="0"/>
        <v>1</v>
      </c>
      <c r="F18" s="29">
        <f t="shared" si="1"/>
        <v>3</v>
      </c>
      <c r="G18" s="46"/>
      <c r="H18" s="46"/>
      <c r="I18" s="46"/>
      <c r="J18" s="47"/>
      <c r="K18" s="46"/>
      <c r="L18" s="46"/>
    </row>
    <row r="19" spans="3:12" x14ac:dyDescent="0.45">
      <c r="C19" s="29">
        <f t="shared" si="2"/>
        <v>3</v>
      </c>
      <c r="D19" s="44">
        <v>45383</v>
      </c>
      <c r="E19" s="45">
        <f t="shared" si="0"/>
        <v>1</v>
      </c>
      <c r="F19" s="29">
        <f t="shared" si="1"/>
        <v>4</v>
      </c>
      <c r="G19" s="46"/>
      <c r="H19" s="46"/>
      <c r="I19" s="46"/>
      <c r="J19" s="47"/>
      <c r="K19" s="46"/>
      <c r="L19" s="46"/>
    </row>
    <row r="20" spans="3:12" x14ac:dyDescent="0.45">
      <c r="C20" s="29">
        <f t="shared" si="2"/>
        <v>4</v>
      </c>
      <c r="D20" s="44">
        <v>45413</v>
      </c>
      <c r="E20" s="45">
        <f t="shared" si="0"/>
        <v>1</v>
      </c>
      <c r="F20" s="29">
        <f t="shared" si="1"/>
        <v>5</v>
      </c>
      <c r="G20" s="46"/>
      <c r="H20" s="46"/>
      <c r="I20" s="46"/>
      <c r="J20" s="47"/>
      <c r="K20" s="46"/>
      <c r="L20" s="46"/>
    </row>
    <row r="21" spans="3:12" x14ac:dyDescent="0.45">
      <c r="C21" s="29">
        <f t="shared" si="2"/>
        <v>5</v>
      </c>
      <c r="D21" s="44">
        <v>45444</v>
      </c>
      <c r="E21" s="45">
        <f t="shared" si="0"/>
        <v>1</v>
      </c>
      <c r="F21" s="29">
        <f t="shared" si="1"/>
        <v>6</v>
      </c>
      <c r="G21" s="46"/>
      <c r="H21" s="46"/>
      <c r="I21" s="46"/>
      <c r="J21" s="47"/>
      <c r="K21" s="46"/>
      <c r="L21" s="46"/>
    </row>
    <row r="22" spans="3:12" x14ac:dyDescent="0.45">
      <c r="C22" s="29">
        <f t="shared" si="2"/>
        <v>6</v>
      </c>
      <c r="D22" s="44">
        <v>45474</v>
      </c>
      <c r="E22" s="45">
        <f t="shared" si="0"/>
        <v>1</v>
      </c>
      <c r="F22" s="29">
        <f t="shared" si="1"/>
        <v>7</v>
      </c>
      <c r="G22" s="46"/>
      <c r="H22" s="46"/>
      <c r="I22" s="46"/>
      <c r="J22" s="47"/>
      <c r="K22" s="46"/>
      <c r="L22" s="46"/>
    </row>
    <row r="23" spans="3:12" x14ac:dyDescent="0.45">
      <c r="C23" s="29">
        <f t="shared" si="2"/>
        <v>7</v>
      </c>
      <c r="D23" s="44">
        <v>45505</v>
      </c>
      <c r="E23" s="45">
        <f t="shared" si="0"/>
        <v>1</v>
      </c>
      <c r="F23" s="29">
        <f t="shared" si="1"/>
        <v>8</v>
      </c>
      <c r="G23" s="46"/>
      <c r="H23" s="46"/>
      <c r="I23" s="46"/>
      <c r="J23" s="47"/>
      <c r="K23" s="46"/>
      <c r="L23" s="46"/>
    </row>
    <row r="24" spans="3:12" x14ac:dyDescent="0.45">
      <c r="C24" s="29">
        <f t="shared" si="2"/>
        <v>8</v>
      </c>
      <c r="D24" s="44">
        <v>45536</v>
      </c>
      <c r="E24" s="45">
        <f t="shared" si="0"/>
        <v>1</v>
      </c>
      <c r="F24" s="29">
        <f t="shared" si="1"/>
        <v>9</v>
      </c>
      <c r="G24" s="46"/>
      <c r="H24" s="46"/>
      <c r="I24" s="46"/>
      <c r="J24" s="47"/>
      <c r="K24" s="46"/>
      <c r="L24" s="46"/>
    </row>
    <row r="25" spans="3:12" x14ac:dyDescent="0.45">
      <c r="C25" s="29">
        <f t="shared" si="2"/>
        <v>9</v>
      </c>
      <c r="D25" s="44">
        <v>45566</v>
      </c>
      <c r="E25" s="45">
        <f t="shared" si="0"/>
        <v>1</v>
      </c>
      <c r="F25" s="29">
        <f t="shared" si="1"/>
        <v>10</v>
      </c>
      <c r="G25" s="46"/>
      <c r="H25" s="46"/>
      <c r="I25" s="46"/>
      <c r="J25" s="47"/>
      <c r="K25" s="46"/>
      <c r="L25" s="46"/>
    </row>
    <row r="26" spans="3:12" x14ac:dyDescent="0.45">
      <c r="C26" s="29">
        <f t="shared" si="2"/>
        <v>10</v>
      </c>
      <c r="D26" s="44">
        <v>45597</v>
      </c>
      <c r="E26" s="45">
        <f t="shared" si="0"/>
        <v>1</v>
      </c>
      <c r="F26" s="29">
        <f t="shared" si="1"/>
        <v>11</v>
      </c>
      <c r="G26" s="46"/>
      <c r="H26" s="46"/>
      <c r="I26" s="46"/>
      <c r="J26" s="47"/>
      <c r="K26" s="46"/>
      <c r="L26" s="46"/>
    </row>
    <row r="27" spans="3:12" x14ac:dyDescent="0.45">
      <c r="C27" s="29">
        <f t="shared" si="2"/>
        <v>11</v>
      </c>
      <c r="D27" s="44">
        <v>45627</v>
      </c>
      <c r="E27" s="45">
        <f t="shared" si="0"/>
        <v>1</v>
      </c>
      <c r="F27" s="29">
        <f t="shared" si="1"/>
        <v>12</v>
      </c>
      <c r="G27" s="46"/>
      <c r="H27" s="46"/>
      <c r="I27" s="46"/>
      <c r="J27" s="47"/>
      <c r="K27" s="46"/>
      <c r="L27" s="46"/>
    </row>
    <row r="28" spans="3:12" x14ac:dyDescent="0.45">
      <c r="C28" s="29">
        <f t="shared" si="2"/>
        <v>12</v>
      </c>
      <c r="D28" s="44">
        <v>45658</v>
      </c>
      <c r="E28" s="45">
        <f t="shared" si="0"/>
        <v>2</v>
      </c>
      <c r="F28" s="29">
        <f t="shared" si="1"/>
        <v>1</v>
      </c>
      <c r="G28" s="46"/>
      <c r="H28" s="46"/>
      <c r="I28" s="46"/>
      <c r="J28" s="47"/>
      <c r="K28" s="46"/>
      <c r="L28" s="46"/>
    </row>
    <row r="29" spans="3:12" x14ac:dyDescent="0.45">
      <c r="C29" s="29">
        <f t="shared" si="2"/>
        <v>13</v>
      </c>
      <c r="D29" s="44">
        <v>45689</v>
      </c>
      <c r="E29" s="45">
        <f t="shared" si="0"/>
        <v>2</v>
      </c>
      <c r="F29" s="29">
        <f t="shared" si="1"/>
        <v>2</v>
      </c>
      <c r="G29" s="46"/>
      <c r="H29" s="46"/>
      <c r="I29" s="46"/>
      <c r="J29" s="47"/>
      <c r="K29" s="46"/>
      <c r="L29" s="46"/>
    </row>
    <row r="30" spans="3:12" x14ac:dyDescent="0.45">
      <c r="C30" s="29">
        <f t="shared" si="2"/>
        <v>14</v>
      </c>
      <c r="D30" s="44">
        <v>45717</v>
      </c>
      <c r="E30" s="45">
        <f t="shared" si="0"/>
        <v>2</v>
      </c>
      <c r="F30" s="29">
        <f t="shared" si="1"/>
        <v>3</v>
      </c>
      <c r="G30" s="46"/>
      <c r="H30" s="46"/>
      <c r="I30" s="46"/>
      <c r="J30" s="47"/>
      <c r="K30" s="46"/>
      <c r="L30" s="46"/>
    </row>
    <row r="31" spans="3:12" x14ac:dyDescent="0.45">
      <c r="C31" s="29">
        <f t="shared" si="2"/>
        <v>15</v>
      </c>
      <c r="D31" s="44">
        <v>45748</v>
      </c>
      <c r="E31" s="45">
        <f t="shared" si="0"/>
        <v>2</v>
      </c>
      <c r="F31" s="29">
        <f t="shared" si="1"/>
        <v>4</v>
      </c>
      <c r="G31" s="46"/>
      <c r="H31" s="46"/>
      <c r="I31" s="46"/>
      <c r="J31" s="47"/>
      <c r="K31" s="46"/>
      <c r="L31" s="46"/>
    </row>
    <row r="32" spans="3:12" x14ac:dyDescent="0.45">
      <c r="C32" s="29">
        <f t="shared" si="2"/>
        <v>16</v>
      </c>
      <c r="D32" s="44">
        <v>45778</v>
      </c>
      <c r="E32" s="45">
        <f t="shared" si="0"/>
        <v>2</v>
      </c>
      <c r="F32" s="29">
        <f t="shared" si="1"/>
        <v>5</v>
      </c>
      <c r="G32" s="46"/>
      <c r="H32" s="46"/>
      <c r="I32" s="46"/>
      <c r="J32" s="47"/>
      <c r="K32" s="46"/>
      <c r="L32" s="46"/>
    </row>
    <row r="33" spans="3:12" x14ac:dyDescent="0.45">
      <c r="C33" s="29">
        <f t="shared" si="2"/>
        <v>17</v>
      </c>
      <c r="D33" s="44">
        <v>45809</v>
      </c>
      <c r="E33" s="45">
        <f t="shared" si="0"/>
        <v>2</v>
      </c>
      <c r="F33" s="29">
        <f t="shared" si="1"/>
        <v>6</v>
      </c>
      <c r="G33" s="46"/>
      <c r="H33" s="46"/>
      <c r="I33" s="46"/>
      <c r="J33" s="47"/>
      <c r="K33" s="46"/>
      <c r="L33" s="46"/>
    </row>
    <row r="34" spans="3:12" x14ac:dyDescent="0.45">
      <c r="C34" s="29">
        <f t="shared" si="2"/>
        <v>18</v>
      </c>
      <c r="D34" s="44">
        <v>45839</v>
      </c>
      <c r="E34" s="45">
        <f t="shared" si="0"/>
        <v>2</v>
      </c>
      <c r="F34" s="29">
        <f t="shared" si="1"/>
        <v>7</v>
      </c>
      <c r="G34" s="46"/>
      <c r="H34" s="46"/>
      <c r="I34" s="46"/>
      <c r="J34" s="47"/>
      <c r="K34" s="46"/>
      <c r="L34" s="46"/>
    </row>
    <row r="35" spans="3:12" x14ac:dyDescent="0.45">
      <c r="C35" s="29">
        <f t="shared" si="2"/>
        <v>19</v>
      </c>
      <c r="D35" s="44">
        <v>45870</v>
      </c>
      <c r="E35" s="45">
        <f t="shared" si="0"/>
        <v>2</v>
      </c>
      <c r="F35" s="29">
        <f t="shared" si="1"/>
        <v>8</v>
      </c>
      <c r="G35" s="46"/>
      <c r="H35" s="46"/>
      <c r="I35" s="46"/>
      <c r="J35" s="47"/>
      <c r="K35" s="46"/>
      <c r="L35" s="46"/>
    </row>
    <row r="36" spans="3:12" x14ac:dyDescent="0.45">
      <c r="C36" s="29">
        <f t="shared" si="2"/>
        <v>20</v>
      </c>
      <c r="D36" s="44">
        <v>45901</v>
      </c>
      <c r="E36" s="45">
        <f t="shared" si="0"/>
        <v>2</v>
      </c>
      <c r="F36" s="29">
        <f t="shared" si="1"/>
        <v>9</v>
      </c>
      <c r="G36" s="46"/>
      <c r="H36" s="46"/>
      <c r="I36" s="46"/>
      <c r="J36" s="47"/>
      <c r="K36" s="46"/>
      <c r="L36" s="46"/>
    </row>
    <row r="37" spans="3:12" x14ac:dyDescent="0.45">
      <c r="C37" s="29">
        <f t="shared" si="2"/>
        <v>21</v>
      </c>
      <c r="D37" s="44">
        <v>45931</v>
      </c>
      <c r="E37" s="45">
        <f t="shared" si="0"/>
        <v>2</v>
      </c>
      <c r="F37" s="29">
        <f t="shared" si="1"/>
        <v>10</v>
      </c>
      <c r="G37" s="46"/>
      <c r="H37" s="46"/>
      <c r="I37" s="46"/>
      <c r="J37" s="47"/>
      <c r="K37" s="46"/>
      <c r="L37" s="46"/>
    </row>
    <row r="38" spans="3:12" x14ac:dyDescent="0.45">
      <c r="C38" s="29">
        <f t="shared" si="2"/>
        <v>22</v>
      </c>
      <c r="D38" s="44">
        <v>45962</v>
      </c>
      <c r="E38" s="45">
        <f t="shared" si="0"/>
        <v>2</v>
      </c>
      <c r="F38" s="29">
        <f t="shared" si="1"/>
        <v>11</v>
      </c>
      <c r="G38" s="46"/>
      <c r="H38" s="46"/>
      <c r="I38" s="46"/>
      <c r="J38" s="47"/>
      <c r="K38" s="46"/>
      <c r="L38" s="46"/>
    </row>
    <row r="39" spans="3:12" x14ac:dyDescent="0.45">
      <c r="C39" s="29">
        <f t="shared" si="2"/>
        <v>23</v>
      </c>
      <c r="D39" s="44">
        <v>45992</v>
      </c>
      <c r="E39" s="45">
        <f t="shared" si="0"/>
        <v>2</v>
      </c>
      <c r="F39" s="29">
        <f t="shared" si="1"/>
        <v>12</v>
      </c>
      <c r="G39" s="46"/>
      <c r="H39" s="46"/>
      <c r="I39" s="46"/>
      <c r="J39" s="47"/>
      <c r="K39" s="46"/>
      <c r="L39" s="46"/>
    </row>
    <row r="40" spans="3:12" x14ac:dyDescent="0.45">
      <c r="C40" s="29">
        <f t="shared" si="2"/>
        <v>24</v>
      </c>
      <c r="D40" s="44">
        <v>46023</v>
      </c>
      <c r="E40" s="45">
        <f t="shared" si="0"/>
        <v>3</v>
      </c>
      <c r="F40" s="29">
        <f t="shared" si="1"/>
        <v>1</v>
      </c>
      <c r="G40" s="46"/>
      <c r="H40" s="46"/>
      <c r="I40" s="46"/>
      <c r="J40" s="47"/>
      <c r="K40" s="46"/>
      <c r="L40" s="46"/>
    </row>
    <row r="41" spans="3:12" x14ac:dyDescent="0.45">
      <c r="C41" s="29">
        <f t="shared" si="2"/>
        <v>25</v>
      </c>
      <c r="D41" s="44">
        <v>46054</v>
      </c>
      <c r="E41" s="45">
        <f t="shared" si="0"/>
        <v>3</v>
      </c>
      <c r="F41" s="29">
        <f t="shared" si="1"/>
        <v>2</v>
      </c>
      <c r="G41" s="46"/>
      <c r="H41" s="46"/>
      <c r="I41" s="46"/>
      <c r="J41" s="47"/>
      <c r="K41" s="46"/>
      <c r="L41" s="46"/>
    </row>
    <row r="42" spans="3:12" x14ac:dyDescent="0.45">
      <c r="C42" s="29">
        <f t="shared" si="2"/>
        <v>26</v>
      </c>
      <c r="D42" s="44">
        <v>46082</v>
      </c>
      <c r="E42" s="45">
        <f t="shared" si="0"/>
        <v>3</v>
      </c>
      <c r="F42" s="29">
        <f t="shared" si="1"/>
        <v>3</v>
      </c>
      <c r="G42" s="46"/>
      <c r="H42" s="46"/>
      <c r="I42" s="46"/>
      <c r="J42" s="47"/>
      <c r="K42" s="46"/>
      <c r="L42" s="46"/>
    </row>
    <row r="43" spans="3:12" x14ac:dyDescent="0.45">
      <c r="C43" s="29">
        <f t="shared" si="2"/>
        <v>27</v>
      </c>
      <c r="D43" s="44">
        <v>46113</v>
      </c>
      <c r="E43" s="45">
        <f t="shared" si="0"/>
        <v>3</v>
      </c>
      <c r="F43" s="29">
        <f t="shared" si="1"/>
        <v>4</v>
      </c>
      <c r="G43" s="46"/>
      <c r="H43" s="46"/>
      <c r="I43" s="46"/>
      <c r="J43" s="47"/>
      <c r="K43" s="46"/>
      <c r="L43" s="46"/>
    </row>
    <row r="44" spans="3:12" x14ac:dyDescent="0.45">
      <c r="C44" s="29">
        <f t="shared" si="2"/>
        <v>28</v>
      </c>
      <c r="D44" s="44">
        <v>46143</v>
      </c>
      <c r="E44" s="45">
        <f t="shared" si="0"/>
        <v>3</v>
      </c>
      <c r="F44" s="29">
        <f t="shared" si="1"/>
        <v>5</v>
      </c>
      <c r="G44" s="46"/>
      <c r="H44" s="46"/>
      <c r="I44" s="46"/>
      <c r="J44" s="47"/>
      <c r="K44" s="46"/>
      <c r="L44" s="46"/>
    </row>
    <row r="45" spans="3:12" x14ac:dyDescent="0.45">
      <c r="C45" s="29">
        <f t="shared" si="2"/>
        <v>29</v>
      </c>
      <c r="D45" s="44">
        <v>46174</v>
      </c>
      <c r="E45" s="45">
        <f t="shared" si="0"/>
        <v>3</v>
      </c>
      <c r="F45" s="29">
        <f t="shared" si="1"/>
        <v>6</v>
      </c>
      <c r="G45" s="46"/>
      <c r="H45" s="46"/>
      <c r="I45" s="46"/>
      <c r="J45" s="47"/>
      <c r="K45" s="46"/>
      <c r="L45" s="46"/>
    </row>
    <row r="46" spans="3:12" x14ac:dyDescent="0.45">
      <c r="C46" s="29">
        <f t="shared" si="2"/>
        <v>30</v>
      </c>
      <c r="D46" s="44">
        <v>46204</v>
      </c>
      <c r="E46" s="45">
        <f t="shared" si="0"/>
        <v>3</v>
      </c>
      <c r="F46" s="29">
        <f t="shared" si="1"/>
        <v>7</v>
      </c>
      <c r="G46" s="46"/>
      <c r="H46" s="46"/>
      <c r="I46" s="46"/>
      <c r="J46" s="47"/>
      <c r="K46" s="46"/>
      <c r="L46" s="46"/>
    </row>
    <row r="47" spans="3:12" x14ac:dyDescent="0.45">
      <c r="C47" s="29">
        <f t="shared" si="2"/>
        <v>31</v>
      </c>
      <c r="D47" s="44">
        <v>46235</v>
      </c>
      <c r="E47" s="45">
        <f t="shared" si="0"/>
        <v>3</v>
      </c>
      <c r="F47" s="29">
        <f t="shared" si="1"/>
        <v>8</v>
      </c>
      <c r="G47" s="46"/>
      <c r="H47" s="46"/>
      <c r="I47" s="46"/>
      <c r="J47" s="47"/>
      <c r="K47" s="46"/>
      <c r="L47" s="46"/>
    </row>
    <row r="48" spans="3:12" x14ac:dyDescent="0.45">
      <c r="C48" s="29">
        <f t="shared" si="2"/>
        <v>32</v>
      </c>
      <c r="D48" s="44">
        <v>46266</v>
      </c>
      <c r="E48" s="45">
        <f t="shared" si="0"/>
        <v>3</v>
      </c>
      <c r="F48" s="29">
        <f t="shared" si="1"/>
        <v>9</v>
      </c>
      <c r="G48" s="46"/>
      <c r="H48" s="46"/>
      <c r="I48" s="46"/>
      <c r="J48" s="47"/>
      <c r="K48" s="46"/>
      <c r="L48" s="46"/>
    </row>
    <row r="49" spans="3:12" x14ac:dyDescent="0.45">
      <c r="C49" s="29">
        <f t="shared" si="2"/>
        <v>33</v>
      </c>
      <c r="D49" s="44">
        <v>46296</v>
      </c>
      <c r="E49" s="45">
        <f t="shared" si="0"/>
        <v>3</v>
      </c>
      <c r="F49" s="29">
        <f t="shared" si="1"/>
        <v>10</v>
      </c>
      <c r="G49" s="46"/>
      <c r="H49" s="46"/>
      <c r="I49" s="46"/>
      <c r="J49" s="47"/>
      <c r="K49" s="46"/>
      <c r="L49" s="46"/>
    </row>
    <row r="50" spans="3:12" x14ac:dyDescent="0.45">
      <c r="C50" s="29">
        <f t="shared" si="2"/>
        <v>34</v>
      </c>
      <c r="D50" s="44">
        <v>46327</v>
      </c>
      <c r="E50" s="45">
        <f t="shared" si="0"/>
        <v>3</v>
      </c>
      <c r="F50" s="29">
        <f t="shared" si="1"/>
        <v>11</v>
      </c>
      <c r="G50" s="46"/>
      <c r="H50" s="46"/>
      <c r="I50" s="46"/>
      <c r="J50" s="47"/>
      <c r="K50" s="46"/>
      <c r="L50" s="46"/>
    </row>
    <row r="51" spans="3:12" x14ac:dyDescent="0.45">
      <c r="C51" s="29">
        <f t="shared" si="2"/>
        <v>35</v>
      </c>
      <c r="D51" s="44">
        <v>46357</v>
      </c>
      <c r="E51" s="45">
        <f t="shared" si="0"/>
        <v>3</v>
      </c>
      <c r="F51" s="29">
        <f t="shared" si="1"/>
        <v>12</v>
      </c>
      <c r="G51" s="46"/>
      <c r="H51" s="46"/>
      <c r="I51" s="46"/>
      <c r="J51" s="47"/>
      <c r="K51" s="46"/>
      <c r="L51" s="46"/>
    </row>
    <row r="52" spans="3:12" x14ac:dyDescent="0.45">
      <c r="C52" s="29">
        <f t="shared" si="2"/>
        <v>36</v>
      </c>
      <c r="D52" s="44">
        <v>46388</v>
      </c>
      <c r="E52" s="45">
        <f t="shared" si="0"/>
        <v>4</v>
      </c>
      <c r="F52" s="29">
        <f t="shared" si="1"/>
        <v>1</v>
      </c>
      <c r="G52" s="46"/>
      <c r="H52" s="46"/>
      <c r="I52" s="46"/>
      <c r="J52" s="47"/>
      <c r="K52" s="46"/>
      <c r="L52" s="46"/>
    </row>
    <row r="53" spans="3:12" x14ac:dyDescent="0.45">
      <c r="C53" s="29">
        <f t="shared" si="2"/>
        <v>37</v>
      </c>
      <c r="D53" s="44">
        <v>46419</v>
      </c>
      <c r="E53" s="45">
        <f t="shared" si="0"/>
        <v>4</v>
      </c>
      <c r="F53" s="29">
        <f t="shared" si="1"/>
        <v>2</v>
      </c>
      <c r="G53" s="46"/>
      <c r="H53" s="46"/>
      <c r="I53" s="46"/>
      <c r="J53" s="47"/>
      <c r="K53" s="46"/>
      <c r="L53" s="46"/>
    </row>
    <row r="54" spans="3:12" x14ac:dyDescent="0.45">
      <c r="C54" s="29">
        <f t="shared" si="2"/>
        <v>38</v>
      </c>
      <c r="D54" s="44">
        <v>46447</v>
      </c>
      <c r="E54" s="45">
        <f t="shared" si="0"/>
        <v>4</v>
      </c>
      <c r="F54" s="29">
        <f t="shared" si="1"/>
        <v>3</v>
      </c>
      <c r="G54" s="46"/>
      <c r="H54" s="46"/>
      <c r="I54" s="46"/>
      <c r="J54" s="47"/>
      <c r="K54" s="46"/>
      <c r="L54" s="46"/>
    </row>
    <row r="55" spans="3:12" x14ac:dyDescent="0.45">
      <c r="C55" s="29">
        <f t="shared" si="2"/>
        <v>39</v>
      </c>
      <c r="D55" s="44">
        <v>46478</v>
      </c>
      <c r="E55" s="45">
        <f t="shared" si="0"/>
        <v>4</v>
      </c>
      <c r="F55" s="29">
        <f t="shared" si="1"/>
        <v>4</v>
      </c>
      <c r="G55" s="46"/>
      <c r="H55" s="46"/>
      <c r="I55" s="46"/>
      <c r="J55" s="47"/>
      <c r="K55" s="46"/>
      <c r="L55" s="46"/>
    </row>
    <row r="56" spans="3:12" x14ac:dyDescent="0.45">
      <c r="C56" s="29">
        <f t="shared" si="2"/>
        <v>40</v>
      </c>
      <c r="D56" s="44">
        <v>46508</v>
      </c>
      <c r="E56" s="45">
        <f t="shared" si="0"/>
        <v>4</v>
      </c>
      <c r="F56" s="29">
        <f t="shared" si="1"/>
        <v>5</v>
      </c>
      <c r="G56" s="46"/>
      <c r="H56" s="46"/>
      <c r="I56" s="46"/>
      <c r="J56" s="47"/>
      <c r="K56" s="46"/>
      <c r="L56" s="46"/>
    </row>
    <row r="57" spans="3:12" x14ac:dyDescent="0.45">
      <c r="C57" s="29">
        <f t="shared" si="2"/>
        <v>41</v>
      </c>
      <c r="D57" s="44">
        <v>46539</v>
      </c>
      <c r="E57" s="45">
        <f t="shared" si="0"/>
        <v>4</v>
      </c>
      <c r="F57" s="29">
        <f t="shared" si="1"/>
        <v>6</v>
      </c>
      <c r="G57" s="46"/>
      <c r="H57" s="46"/>
      <c r="I57" s="46"/>
      <c r="J57" s="47"/>
      <c r="K57" s="46"/>
      <c r="L57" s="46"/>
    </row>
    <row r="58" spans="3:12" x14ac:dyDescent="0.45">
      <c r="C58" s="29">
        <f t="shared" si="2"/>
        <v>42</v>
      </c>
      <c r="D58" s="44">
        <v>46569</v>
      </c>
      <c r="E58" s="45">
        <f t="shared" si="0"/>
        <v>4</v>
      </c>
      <c r="F58" s="29">
        <f t="shared" si="1"/>
        <v>7</v>
      </c>
      <c r="G58" s="46"/>
      <c r="H58" s="46"/>
      <c r="I58" s="46"/>
      <c r="J58" s="47"/>
      <c r="K58" s="46"/>
      <c r="L58" s="46"/>
    </row>
    <row r="59" spans="3:12" x14ac:dyDescent="0.45">
      <c r="C59" s="29">
        <f t="shared" si="2"/>
        <v>43</v>
      </c>
      <c r="D59" s="44">
        <v>46600</v>
      </c>
      <c r="E59" s="45">
        <f t="shared" si="0"/>
        <v>4</v>
      </c>
      <c r="F59" s="29">
        <f t="shared" si="1"/>
        <v>8</v>
      </c>
      <c r="G59" s="46"/>
      <c r="H59" s="46"/>
      <c r="I59" s="46"/>
      <c r="J59" s="47"/>
      <c r="K59" s="46"/>
      <c r="L59" s="46"/>
    </row>
    <row r="60" spans="3:12" x14ac:dyDescent="0.45">
      <c r="C60" s="29">
        <f t="shared" si="2"/>
        <v>44</v>
      </c>
      <c r="D60" s="44">
        <v>46631</v>
      </c>
      <c r="E60" s="45">
        <f t="shared" si="0"/>
        <v>4</v>
      </c>
      <c r="F60" s="29">
        <f t="shared" si="1"/>
        <v>9</v>
      </c>
      <c r="G60" s="46"/>
      <c r="H60" s="46"/>
      <c r="I60" s="46"/>
      <c r="J60" s="47"/>
      <c r="K60" s="46"/>
      <c r="L60" s="46"/>
    </row>
    <row r="61" spans="3:12" x14ac:dyDescent="0.45">
      <c r="C61" s="29">
        <f t="shared" si="2"/>
        <v>45</v>
      </c>
      <c r="D61" s="44">
        <v>46661</v>
      </c>
      <c r="E61" s="45">
        <f t="shared" si="0"/>
        <v>4</v>
      </c>
      <c r="F61" s="29">
        <f t="shared" si="1"/>
        <v>10</v>
      </c>
      <c r="G61" s="46"/>
      <c r="H61" s="46"/>
      <c r="I61" s="46"/>
      <c r="J61" s="47"/>
      <c r="K61" s="46"/>
      <c r="L61" s="46"/>
    </row>
    <row r="62" spans="3:12" x14ac:dyDescent="0.45">
      <c r="C62" s="29">
        <f t="shared" si="2"/>
        <v>46</v>
      </c>
      <c r="D62" s="44">
        <v>46692</v>
      </c>
      <c r="E62" s="45">
        <f t="shared" si="0"/>
        <v>4</v>
      </c>
      <c r="F62" s="29">
        <f t="shared" si="1"/>
        <v>11</v>
      </c>
      <c r="G62" s="46"/>
      <c r="H62" s="46"/>
      <c r="I62" s="46"/>
      <c r="J62" s="47"/>
      <c r="K62" s="46"/>
      <c r="L62" s="46"/>
    </row>
    <row r="63" spans="3:12" x14ac:dyDescent="0.45">
      <c r="C63" s="29">
        <f t="shared" si="2"/>
        <v>47</v>
      </c>
      <c r="D63" s="44">
        <v>46722</v>
      </c>
      <c r="E63" s="45">
        <f t="shared" si="0"/>
        <v>4</v>
      </c>
      <c r="F63" s="29">
        <f t="shared" si="1"/>
        <v>12</v>
      </c>
      <c r="G63" s="46"/>
      <c r="H63" s="46"/>
      <c r="I63" s="46"/>
      <c r="J63" s="47"/>
      <c r="K63" s="46"/>
      <c r="L63" s="46"/>
    </row>
    <row r="64" spans="3:12" x14ac:dyDescent="0.45">
      <c r="C64" s="29">
        <f t="shared" si="2"/>
        <v>48</v>
      </c>
      <c r="D64" s="44">
        <v>46753</v>
      </c>
      <c r="E64" s="45">
        <f t="shared" si="0"/>
        <v>5</v>
      </c>
      <c r="F64" s="29">
        <f t="shared" si="1"/>
        <v>1</v>
      </c>
      <c r="G64" s="46"/>
      <c r="H64" s="46"/>
      <c r="I64" s="46"/>
      <c r="J64" s="47"/>
      <c r="K64" s="46"/>
      <c r="L64" s="46"/>
    </row>
    <row r="65" spans="3:12" x14ac:dyDescent="0.45">
      <c r="C65" s="29">
        <f t="shared" si="2"/>
        <v>49</v>
      </c>
      <c r="D65" s="44">
        <v>46784</v>
      </c>
      <c r="E65" s="45">
        <f t="shared" si="0"/>
        <v>5</v>
      </c>
      <c r="F65" s="29">
        <f t="shared" si="1"/>
        <v>2</v>
      </c>
      <c r="G65" s="46"/>
      <c r="H65" s="46"/>
      <c r="I65" s="46"/>
      <c r="J65" s="47"/>
      <c r="K65" s="46"/>
      <c r="L65" s="46"/>
    </row>
    <row r="66" spans="3:12" x14ac:dyDescent="0.45">
      <c r="C66" s="29">
        <f t="shared" si="2"/>
        <v>50</v>
      </c>
      <c r="D66" s="44">
        <v>46813</v>
      </c>
      <c r="E66" s="45">
        <f t="shared" si="0"/>
        <v>5</v>
      </c>
      <c r="F66" s="29">
        <f t="shared" si="1"/>
        <v>3</v>
      </c>
      <c r="G66" s="46"/>
      <c r="H66" s="46"/>
      <c r="I66" s="46"/>
      <c r="J66" s="47"/>
      <c r="K66" s="46"/>
      <c r="L66" s="46"/>
    </row>
    <row r="67" spans="3:12" x14ac:dyDescent="0.45">
      <c r="C67" s="29">
        <f t="shared" si="2"/>
        <v>51</v>
      </c>
      <c r="D67" s="44">
        <v>46844</v>
      </c>
      <c r="E67" s="45">
        <f t="shared" si="0"/>
        <v>5</v>
      </c>
      <c r="F67" s="29">
        <f t="shared" si="1"/>
        <v>4</v>
      </c>
      <c r="G67" s="46"/>
      <c r="H67" s="46"/>
      <c r="I67" s="46"/>
      <c r="J67" s="47"/>
      <c r="K67" s="46"/>
      <c r="L67" s="46"/>
    </row>
    <row r="68" spans="3:12" x14ac:dyDescent="0.45">
      <c r="C68" s="29">
        <f t="shared" si="2"/>
        <v>52</v>
      </c>
      <c r="D68" s="44">
        <v>46874</v>
      </c>
      <c r="E68" s="45">
        <f t="shared" si="0"/>
        <v>5</v>
      </c>
      <c r="F68" s="29">
        <f t="shared" si="1"/>
        <v>5</v>
      </c>
      <c r="G68" s="46"/>
      <c r="H68" s="46"/>
      <c r="I68" s="46"/>
      <c r="J68" s="47"/>
      <c r="K68" s="46"/>
      <c r="L68" s="46"/>
    </row>
    <row r="69" spans="3:12" x14ac:dyDescent="0.45">
      <c r="C69" s="29">
        <f t="shared" si="2"/>
        <v>53</v>
      </c>
      <c r="D69" s="44">
        <v>46905</v>
      </c>
      <c r="E69" s="45">
        <f t="shared" si="0"/>
        <v>5</v>
      </c>
      <c r="F69" s="29">
        <f t="shared" si="1"/>
        <v>6</v>
      </c>
      <c r="G69" s="46"/>
      <c r="H69" s="46"/>
      <c r="I69" s="46"/>
      <c r="J69" s="47"/>
      <c r="K69" s="46"/>
      <c r="L69" s="46"/>
    </row>
    <row r="70" spans="3:12" x14ac:dyDescent="0.45">
      <c r="C70" s="29">
        <f t="shared" si="2"/>
        <v>54</v>
      </c>
      <c r="D70" s="44">
        <v>46935</v>
      </c>
      <c r="E70" s="45">
        <f t="shared" si="0"/>
        <v>5</v>
      </c>
      <c r="F70" s="29">
        <f t="shared" si="1"/>
        <v>7</v>
      </c>
      <c r="G70" s="46"/>
      <c r="H70" s="46"/>
      <c r="I70" s="46"/>
      <c r="J70" s="47"/>
      <c r="K70" s="46"/>
      <c r="L70" s="46"/>
    </row>
    <row r="71" spans="3:12" x14ac:dyDescent="0.45">
      <c r="C71" s="29">
        <f t="shared" si="2"/>
        <v>55</v>
      </c>
      <c r="D71" s="44">
        <v>46966</v>
      </c>
      <c r="E71" s="45">
        <f t="shared" si="0"/>
        <v>5</v>
      </c>
      <c r="F71" s="29">
        <f t="shared" si="1"/>
        <v>8</v>
      </c>
      <c r="G71" s="46"/>
      <c r="H71" s="46"/>
      <c r="I71" s="46"/>
      <c r="J71" s="47"/>
      <c r="K71" s="46"/>
      <c r="L71" s="46"/>
    </row>
    <row r="72" spans="3:12" x14ac:dyDescent="0.45">
      <c r="C72" s="29">
        <f t="shared" si="2"/>
        <v>56</v>
      </c>
      <c r="D72" s="44">
        <v>46997</v>
      </c>
      <c r="E72" s="45">
        <f t="shared" si="0"/>
        <v>5</v>
      </c>
      <c r="F72" s="29">
        <f t="shared" si="1"/>
        <v>9</v>
      </c>
      <c r="G72" s="46"/>
      <c r="H72" s="46"/>
      <c r="I72" s="46"/>
      <c r="J72" s="47"/>
      <c r="K72" s="46"/>
      <c r="L72" s="46"/>
    </row>
    <row r="73" spans="3:12" x14ac:dyDescent="0.45">
      <c r="C73" s="29">
        <f t="shared" si="2"/>
        <v>57</v>
      </c>
      <c r="D73" s="44">
        <v>47027</v>
      </c>
      <c r="E73" s="45">
        <f t="shared" si="0"/>
        <v>5</v>
      </c>
      <c r="F73" s="29">
        <f t="shared" si="1"/>
        <v>10</v>
      </c>
      <c r="G73" s="46"/>
      <c r="H73" s="46"/>
      <c r="I73" s="46"/>
      <c r="J73" s="47"/>
      <c r="K73" s="46"/>
      <c r="L73" s="46"/>
    </row>
    <row r="74" spans="3:12" x14ac:dyDescent="0.45">
      <c r="C74" s="29">
        <f t="shared" si="2"/>
        <v>58</v>
      </c>
      <c r="D74" s="44">
        <v>47058</v>
      </c>
      <c r="E74" s="45">
        <f t="shared" si="0"/>
        <v>5</v>
      </c>
      <c r="F74" s="29">
        <f t="shared" si="1"/>
        <v>11</v>
      </c>
      <c r="G74" s="46"/>
      <c r="H74" s="46"/>
      <c r="I74" s="46"/>
      <c r="J74" s="47"/>
      <c r="K74" s="46"/>
      <c r="L74" s="46"/>
    </row>
    <row r="75" spans="3:12" x14ac:dyDescent="0.45">
      <c r="C75" s="29">
        <f t="shared" si="2"/>
        <v>59</v>
      </c>
      <c r="D75" s="44">
        <v>47088</v>
      </c>
      <c r="E75" s="45">
        <f t="shared" si="0"/>
        <v>5</v>
      </c>
      <c r="F75" s="29">
        <f t="shared" si="1"/>
        <v>12</v>
      </c>
      <c r="G75" s="46"/>
      <c r="H75" s="46"/>
      <c r="I75" s="46"/>
      <c r="J75" s="47"/>
      <c r="K75" s="46"/>
      <c r="L75" s="46"/>
    </row>
    <row r="76" spans="3:12" x14ac:dyDescent="0.45">
      <c r="C76" s="29">
        <f t="shared" si="2"/>
        <v>60</v>
      </c>
      <c r="D76" s="44">
        <v>47119</v>
      </c>
      <c r="E76" s="45">
        <f t="shared" si="0"/>
        <v>6</v>
      </c>
      <c r="F76" s="29">
        <f t="shared" si="1"/>
        <v>1</v>
      </c>
      <c r="G76" s="46"/>
      <c r="H76" s="46"/>
      <c r="I76" s="46"/>
      <c r="J76" s="47"/>
      <c r="K76" s="46"/>
      <c r="L76" s="46"/>
    </row>
    <row r="77" spans="3:12" x14ac:dyDescent="0.45">
      <c r="C77" s="29">
        <f t="shared" si="2"/>
        <v>61</v>
      </c>
      <c r="D77" s="44">
        <v>47150</v>
      </c>
      <c r="E77" s="45">
        <f t="shared" si="0"/>
        <v>6</v>
      </c>
      <c r="F77" s="29">
        <f t="shared" si="1"/>
        <v>2</v>
      </c>
      <c r="G77" s="46"/>
      <c r="H77" s="46"/>
      <c r="I77" s="46"/>
      <c r="J77" s="47"/>
      <c r="K77" s="46"/>
      <c r="L77" s="46"/>
    </row>
    <row r="78" spans="3:12" x14ac:dyDescent="0.45">
      <c r="C78" s="29">
        <f t="shared" si="2"/>
        <v>62</v>
      </c>
      <c r="D78" s="44">
        <v>47178</v>
      </c>
      <c r="E78" s="45">
        <f t="shared" si="0"/>
        <v>6</v>
      </c>
      <c r="F78" s="29">
        <f t="shared" si="1"/>
        <v>3</v>
      </c>
      <c r="G78" s="46"/>
      <c r="H78" s="46"/>
      <c r="I78" s="46"/>
      <c r="J78" s="47"/>
      <c r="K78" s="46"/>
      <c r="L78" s="46"/>
    </row>
    <row r="79" spans="3:12" x14ac:dyDescent="0.45">
      <c r="C79" s="29">
        <f t="shared" si="2"/>
        <v>63</v>
      </c>
      <c r="D79" s="44">
        <v>47209</v>
      </c>
      <c r="E79" s="45">
        <f t="shared" si="0"/>
        <v>6</v>
      </c>
      <c r="F79" s="29">
        <f t="shared" si="1"/>
        <v>4</v>
      </c>
      <c r="G79" s="46"/>
      <c r="H79" s="46"/>
      <c r="I79" s="46"/>
      <c r="J79" s="47"/>
      <c r="K79" s="46"/>
      <c r="L79" s="46"/>
    </row>
    <row r="80" spans="3:12" x14ac:dyDescent="0.45">
      <c r="C80" s="29">
        <f t="shared" si="2"/>
        <v>64</v>
      </c>
      <c r="D80" s="44">
        <v>47239</v>
      </c>
      <c r="E80" s="45">
        <f t="shared" si="0"/>
        <v>6</v>
      </c>
      <c r="F80" s="29">
        <f t="shared" si="1"/>
        <v>5</v>
      </c>
      <c r="G80" s="46"/>
      <c r="H80" s="46"/>
      <c r="I80" s="46"/>
      <c r="J80" s="47"/>
      <c r="K80" s="46"/>
      <c r="L80" s="46"/>
    </row>
    <row r="81" spans="3:12" x14ac:dyDescent="0.45">
      <c r="C81" s="29">
        <f t="shared" si="2"/>
        <v>65</v>
      </c>
      <c r="D81" s="44">
        <v>47270</v>
      </c>
      <c r="E81" s="45">
        <f t="shared" ref="E81:E144" si="3">INT(C81/12)+1</f>
        <v>6</v>
      </c>
      <c r="F81" s="29">
        <f t="shared" ref="F81:F144" si="4">MOD(C81,12)+1</f>
        <v>6</v>
      </c>
      <c r="G81" s="46"/>
      <c r="H81" s="46"/>
      <c r="I81" s="46"/>
      <c r="J81" s="47"/>
      <c r="K81" s="46"/>
      <c r="L81" s="46"/>
    </row>
    <row r="82" spans="3:12" x14ac:dyDescent="0.45">
      <c r="C82" s="29">
        <f t="shared" ref="C82:C145" si="5">C81+1</f>
        <v>66</v>
      </c>
      <c r="D82" s="44">
        <v>47300</v>
      </c>
      <c r="E82" s="45">
        <f t="shared" si="3"/>
        <v>6</v>
      </c>
      <c r="F82" s="29">
        <f t="shared" si="4"/>
        <v>7</v>
      </c>
      <c r="G82" s="46"/>
      <c r="H82" s="46"/>
      <c r="I82" s="46"/>
      <c r="J82" s="47"/>
      <c r="K82" s="46"/>
      <c r="L82" s="46"/>
    </row>
    <row r="83" spans="3:12" x14ac:dyDescent="0.45">
      <c r="C83" s="29">
        <f t="shared" si="5"/>
        <v>67</v>
      </c>
      <c r="D83" s="44">
        <v>47331</v>
      </c>
      <c r="E83" s="45">
        <f t="shared" si="3"/>
        <v>6</v>
      </c>
      <c r="F83" s="29">
        <f t="shared" si="4"/>
        <v>8</v>
      </c>
      <c r="G83" s="46"/>
      <c r="H83" s="46"/>
      <c r="I83" s="46"/>
      <c r="J83" s="47"/>
      <c r="K83" s="46"/>
      <c r="L83" s="46"/>
    </row>
    <row r="84" spans="3:12" x14ac:dyDescent="0.45">
      <c r="C84" s="29">
        <f t="shared" si="5"/>
        <v>68</v>
      </c>
      <c r="D84" s="44">
        <v>47362</v>
      </c>
      <c r="E84" s="45">
        <f t="shared" si="3"/>
        <v>6</v>
      </c>
      <c r="F84" s="29">
        <f t="shared" si="4"/>
        <v>9</v>
      </c>
      <c r="G84" s="46"/>
      <c r="H84" s="46"/>
      <c r="I84" s="46"/>
      <c r="J84" s="47"/>
      <c r="K84" s="46"/>
      <c r="L84" s="46"/>
    </row>
    <row r="85" spans="3:12" x14ac:dyDescent="0.45">
      <c r="C85" s="29">
        <f t="shared" si="5"/>
        <v>69</v>
      </c>
      <c r="D85" s="44">
        <v>47392</v>
      </c>
      <c r="E85" s="45">
        <f t="shared" si="3"/>
        <v>6</v>
      </c>
      <c r="F85" s="29">
        <f t="shared" si="4"/>
        <v>10</v>
      </c>
      <c r="G85" s="46"/>
      <c r="H85" s="46"/>
      <c r="I85" s="46"/>
      <c r="J85" s="47"/>
      <c r="K85" s="46"/>
      <c r="L85" s="46"/>
    </row>
    <row r="86" spans="3:12" x14ac:dyDescent="0.45">
      <c r="C86" s="29">
        <f t="shared" si="5"/>
        <v>70</v>
      </c>
      <c r="D86" s="44">
        <v>47423</v>
      </c>
      <c r="E86" s="45">
        <f t="shared" si="3"/>
        <v>6</v>
      </c>
      <c r="F86" s="29">
        <f t="shared" si="4"/>
        <v>11</v>
      </c>
      <c r="G86" s="46"/>
      <c r="H86" s="46"/>
      <c r="I86" s="46"/>
      <c r="J86" s="47"/>
      <c r="K86" s="46"/>
      <c r="L86" s="46"/>
    </row>
    <row r="87" spans="3:12" x14ac:dyDescent="0.45">
      <c r="C87" s="29">
        <f t="shared" si="5"/>
        <v>71</v>
      </c>
      <c r="D87" s="44">
        <v>47453</v>
      </c>
      <c r="E87" s="45">
        <f t="shared" si="3"/>
        <v>6</v>
      </c>
      <c r="F87" s="29">
        <f t="shared" si="4"/>
        <v>12</v>
      </c>
      <c r="G87" s="46"/>
      <c r="H87" s="46"/>
      <c r="I87" s="46"/>
      <c r="J87" s="47"/>
      <c r="K87" s="46"/>
      <c r="L87" s="46"/>
    </row>
    <row r="88" spans="3:12" x14ac:dyDescent="0.45">
      <c r="C88" s="29">
        <f t="shared" si="5"/>
        <v>72</v>
      </c>
      <c r="D88" s="44">
        <v>47484</v>
      </c>
      <c r="E88" s="45">
        <f t="shared" si="3"/>
        <v>7</v>
      </c>
      <c r="F88" s="29">
        <f t="shared" si="4"/>
        <v>1</v>
      </c>
      <c r="G88" s="46"/>
      <c r="H88" s="46"/>
      <c r="I88" s="46"/>
      <c r="J88" s="47"/>
      <c r="K88" s="46"/>
      <c r="L88" s="46"/>
    </row>
    <row r="89" spans="3:12" x14ac:dyDescent="0.45">
      <c r="C89" s="29">
        <f t="shared" si="5"/>
        <v>73</v>
      </c>
      <c r="D89" s="44">
        <v>47515</v>
      </c>
      <c r="E89" s="45">
        <f t="shared" si="3"/>
        <v>7</v>
      </c>
      <c r="F89" s="29">
        <f t="shared" si="4"/>
        <v>2</v>
      </c>
      <c r="G89" s="46"/>
      <c r="H89" s="46"/>
      <c r="I89" s="46"/>
      <c r="J89" s="47"/>
      <c r="K89" s="46"/>
      <c r="L89" s="46"/>
    </row>
    <row r="90" spans="3:12" x14ac:dyDescent="0.45">
      <c r="C90" s="29">
        <f t="shared" si="5"/>
        <v>74</v>
      </c>
      <c r="D90" s="44">
        <v>47543</v>
      </c>
      <c r="E90" s="45">
        <f t="shared" si="3"/>
        <v>7</v>
      </c>
      <c r="F90" s="29">
        <f t="shared" si="4"/>
        <v>3</v>
      </c>
      <c r="G90" s="46"/>
      <c r="H90" s="46"/>
      <c r="I90" s="46"/>
      <c r="J90" s="47"/>
      <c r="K90" s="46"/>
      <c r="L90" s="46"/>
    </row>
    <row r="91" spans="3:12" x14ac:dyDescent="0.45">
      <c r="C91" s="29">
        <f t="shared" si="5"/>
        <v>75</v>
      </c>
      <c r="D91" s="44">
        <v>47574</v>
      </c>
      <c r="E91" s="45">
        <f t="shared" si="3"/>
        <v>7</v>
      </c>
      <c r="F91" s="29">
        <f t="shared" si="4"/>
        <v>4</v>
      </c>
      <c r="G91" s="46"/>
      <c r="H91" s="46"/>
      <c r="I91" s="46"/>
      <c r="J91" s="47"/>
      <c r="K91" s="46"/>
      <c r="L91" s="46"/>
    </row>
    <row r="92" spans="3:12" x14ac:dyDescent="0.45">
      <c r="C92" s="29">
        <f t="shared" si="5"/>
        <v>76</v>
      </c>
      <c r="D92" s="44">
        <v>47604</v>
      </c>
      <c r="E92" s="45">
        <f t="shared" si="3"/>
        <v>7</v>
      </c>
      <c r="F92" s="29">
        <f t="shared" si="4"/>
        <v>5</v>
      </c>
      <c r="G92" s="46"/>
      <c r="H92" s="46"/>
      <c r="I92" s="46"/>
      <c r="J92" s="47"/>
      <c r="K92" s="46"/>
      <c r="L92" s="46"/>
    </row>
    <row r="93" spans="3:12" x14ac:dyDescent="0.45">
      <c r="C93" s="29">
        <f t="shared" si="5"/>
        <v>77</v>
      </c>
      <c r="D93" s="44">
        <v>47635</v>
      </c>
      <c r="E93" s="45">
        <f t="shared" si="3"/>
        <v>7</v>
      </c>
      <c r="F93" s="29">
        <f t="shared" si="4"/>
        <v>6</v>
      </c>
      <c r="G93" s="46"/>
      <c r="H93" s="46"/>
      <c r="I93" s="46"/>
      <c r="J93" s="47"/>
      <c r="K93" s="46"/>
      <c r="L93" s="46"/>
    </row>
    <row r="94" spans="3:12" x14ac:dyDescent="0.45">
      <c r="C94" s="29">
        <f t="shared" si="5"/>
        <v>78</v>
      </c>
      <c r="D94" s="44">
        <v>47665</v>
      </c>
      <c r="E94" s="45">
        <f t="shared" si="3"/>
        <v>7</v>
      </c>
      <c r="F94" s="29">
        <f t="shared" si="4"/>
        <v>7</v>
      </c>
      <c r="G94" s="46"/>
      <c r="H94" s="46"/>
      <c r="I94" s="46"/>
      <c r="J94" s="47"/>
      <c r="K94" s="46"/>
      <c r="L94" s="46"/>
    </row>
    <row r="95" spans="3:12" x14ac:dyDescent="0.45">
      <c r="C95" s="29">
        <f t="shared" si="5"/>
        <v>79</v>
      </c>
      <c r="D95" s="44">
        <v>47696</v>
      </c>
      <c r="E95" s="45">
        <f t="shared" si="3"/>
        <v>7</v>
      </c>
      <c r="F95" s="29">
        <f t="shared" si="4"/>
        <v>8</v>
      </c>
      <c r="G95" s="46"/>
      <c r="H95" s="46"/>
      <c r="I95" s="46"/>
      <c r="J95" s="47"/>
      <c r="K95" s="46"/>
      <c r="L95" s="46"/>
    </row>
    <row r="96" spans="3:12" x14ac:dyDescent="0.45">
      <c r="C96" s="29">
        <f t="shared" si="5"/>
        <v>80</v>
      </c>
      <c r="D96" s="44">
        <v>47727</v>
      </c>
      <c r="E96" s="45">
        <f t="shared" si="3"/>
        <v>7</v>
      </c>
      <c r="F96" s="29">
        <f t="shared" si="4"/>
        <v>9</v>
      </c>
      <c r="G96" s="46"/>
      <c r="H96" s="46"/>
      <c r="I96" s="46"/>
      <c r="J96" s="47"/>
      <c r="K96" s="46"/>
      <c r="L96" s="46"/>
    </row>
    <row r="97" spans="3:12" x14ac:dyDescent="0.45">
      <c r="C97" s="29">
        <f t="shared" si="5"/>
        <v>81</v>
      </c>
      <c r="D97" s="44">
        <v>47757</v>
      </c>
      <c r="E97" s="45">
        <f t="shared" si="3"/>
        <v>7</v>
      </c>
      <c r="F97" s="29">
        <f t="shared" si="4"/>
        <v>10</v>
      </c>
      <c r="G97" s="46"/>
      <c r="H97" s="46"/>
      <c r="I97" s="46"/>
      <c r="J97" s="47"/>
      <c r="K97" s="46"/>
      <c r="L97" s="46"/>
    </row>
    <row r="98" spans="3:12" x14ac:dyDescent="0.45">
      <c r="C98" s="29">
        <f t="shared" si="5"/>
        <v>82</v>
      </c>
      <c r="D98" s="44">
        <v>47788</v>
      </c>
      <c r="E98" s="45">
        <f t="shared" si="3"/>
        <v>7</v>
      </c>
      <c r="F98" s="29">
        <f t="shared" si="4"/>
        <v>11</v>
      </c>
      <c r="G98" s="46"/>
      <c r="H98" s="46"/>
      <c r="I98" s="46"/>
      <c r="J98" s="47"/>
      <c r="K98" s="46"/>
      <c r="L98" s="46"/>
    </row>
    <row r="99" spans="3:12" x14ac:dyDescent="0.45">
      <c r="C99" s="29">
        <f t="shared" si="5"/>
        <v>83</v>
      </c>
      <c r="D99" s="44">
        <v>47818</v>
      </c>
      <c r="E99" s="45">
        <f t="shared" si="3"/>
        <v>7</v>
      </c>
      <c r="F99" s="29">
        <f t="shared" si="4"/>
        <v>12</v>
      </c>
      <c r="G99" s="46"/>
      <c r="H99" s="46"/>
      <c r="I99" s="46"/>
      <c r="J99" s="47"/>
      <c r="K99" s="46"/>
      <c r="L99" s="46"/>
    </row>
    <row r="100" spans="3:12" x14ac:dyDescent="0.45">
      <c r="C100" s="29">
        <f t="shared" si="5"/>
        <v>84</v>
      </c>
      <c r="D100" s="44">
        <v>47849</v>
      </c>
      <c r="E100" s="45">
        <f t="shared" si="3"/>
        <v>8</v>
      </c>
      <c r="F100" s="29">
        <f t="shared" si="4"/>
        <v>1</v>
      </c>
      <c r="G100" s="46"/>
      <c r="H100" s="46"/>
      <c r="I100" s="46"/>
      <c r="J100" s="47"/>
      <c r="K100" s="46"/>
      <c r="L100" s="46"/>
    </row>
    <row r="101" spans="3:12" x14ac:dyDescent="0.45">
      <c r="C101" s="29">
        <f t="shared" si="5"/>
        <v>85</v>
      </c>
      <c r="D101" s="44">
        <v>47880</v>
      </c>
      <c r="E101" s="45">
        <f t="shared" si="3"/>
        <v>8</v>
      </c>
      <c r="F101" s="29">
        <f t="shared" si="4"/>
        <v>2</v>
      </c>
      <c r="G101" s="46"/>
      <c r="H101" s="46"/>
      <c r="I101" s="46"/>
      <c r="J101" s="47"/>
      <c r="K101" s="46"/>
      <c r="L101" s="46"/>
    </row>
    <row r="102" spans="3:12" x14ac:dyDescent="0.45">
      <c r="C102" s="29">
        <f t="shared" si="5"/>
        <v>86</v>
      </c>
      <c r="D102" s="44">
        <v>47908</v>
      </c>
      <c r="E102" s="45">
        <f t="shared" si="3"/>
        <v>8</v>
      </c>
      <c r="F102" s="29">
        <f t="shared" si="4"/>
        <v>3</v>
      </c>
      <c r="G102" s="46"/>
      <c r="H102" s="46"/>
      <c r="I102" s="46"/>
      <c r="J102" s="47"/>
      <c r="K102" s="46"/>
      <c r="L102" s="46"/>
    </row>
    <row r="103" spans="3:12" x14ac:dyDescent="0.45">
      <c r="C103" s="29">
        <f t="shared" si="5"/>
        <v>87</v>
      </c>
      <c r="D103" s="44">
        <v>47939</v>
      </c>
      <c r="E103" s="45">
        <f t="shared" si="3"/>
        <v>8</v>
      </c>
      <c r="F103" s="29">
        <f t="shared" si="4"/>
        <v>4</v>
      </c>
      <c r="G103" s="46"/>
      <c r="H103" s="46"/>
      <c r="I103" s="46"/>
      <c r="J103" s="47"/>
      <c r="K103" s="46"/>
      <c r="L103" s="46"/>
    </row>
    <row r="104" spans="3:12" x14ac:dyDescent="0.45">
      <c r="C104" s="29">
        <f t="shared" si="5"/>
        <v>88</v>
      </c>
      <c r="D104" s="44">
        <v>47969</v>
      </c>
      <c r="E104" s="45">
        <f t="shared" si="3"/>
        <v>8</v>
      </c>
      <c r="F104" s="29">
        <f t="shared" si="4"/>
        <v>5</v>
      </c>
      <c r="G104" s="46"/>
      <c r="H104" s="46"/>
      <c r="I104" s="46"/>
      <c r="J104" s="47"/>
      <c r="K104" s="46"/>
      <c r="L104" s="46"/>
    </row>
    <row r="105" spans="3:12" x14ac:dyDescent="0.45">
      <c r="C105" s="29">
        <f t="shared" si="5"/>
        <v>89</v>
      </c>
      <c r="D105" s="44">
        <v>48000</v>
      </c>
      <c r="E105" s="45">
        <f t="shared" si="3"/>
        <v>8</v>
      </c>
      <c r="F105" s="29">
        <f t="shared" si="4"/>
        <v>6</v>
      </c>
      <c r="G105" s="46"/>
      <c r="H105" s="46"/>
      <c r="I105" s="46"/>
      <c r="J105" s="47"/>
      <c r="K105" s="46"/>
      <c r="L105" s="46"/>
    </row>
    <row r="106" spans="3:12" x14ac:dyDescent="0.45">
      <c r="C106" s="29">
        <f t="shared" si="5"/>
        <v>90</v>
      </c>
      <c r="D106" s="44">
        <v>48030</v>
      </c>
      <c r="E106" s="45">
        <f t="shared" si="3"/>
        <v>8</v>
      </c>
      <c r="F106" s="29">
        <f t="shared" si="4"/>
        <v>7</v>
      </c>
      <c r="G106" s="46"/>
      <c r="H106" s="46"/>
      <c r="I106" s="46"/>
      <c r="J106" s="47"/>
      <c r="K106" s="46"/>
      <c r="L106" s="46"/>
    </row>
    <row r="107" spans="3:12" x14ac:dyDescent="0.45">
      <c r="C107" s="29">
        <f t="shared" si="5"/>
        <v>91</v>
      </c>
      <c r="D107" s="44">
        <v>48061</v>
      </c>
      <c r="E107" s="45">
        <f t="shared" si="3"/>
        <v>8</v>
      </c>
      <c r="F107" s="29">
        <f t="shared" si="4"/>
        <v>8</v>
      </c>
      <c r="G107" s="46"/>
      <c r="H107" s="46"/>
      <c r="I107" s="46"/>
      <c r="J107" s="47"/>
      <c r="K107" s="46"/>
      <c r="L107" s="46"/>
    </row>
    <row r="108" spans="3:12" x14ac:dyDescent="0.45">
      <c r="C108" s="29">
        <f t="shared" si="5"/>
        <v>92</v>
      </c>
      <c r="D108" s="44">
        <v>48092</v>
      </c>
      <c r="E108" s="45">
        <f t="shared" si="3"/>
        <v>8</v>
      </c>
      <c r="F108" s="29">
        <f t="shared" si="4"/>
        <v>9</v>
      </c>
      <c r="G108" s="46"/>
      <c r="H108" s="46"/>
      <c r="I108" s="46"/>
      <c r="J108" s="47"/>
      <c r="K108" s="46"/>
      <c r="L108" s="46"/>
    </row>
    <row r="109" spans="3:12" x14ac:dyDescent="0.45">
      <c r="C109" s="29">
        <f t="shared" si="5"/>
        <v>93</v>
      </c>
      <c r="D109" s="44">
        <v>48122</v>
      </c>
      <c r="E109" s="45">
        <f t="shared" si="3"/>
        <v>8</v>
      </c>
      <c r="F109" s="29">
        <f t="shared" si="4"/>
        <v>10</v>
      </c>
      <c r="G109" s="46"/>
      <c r="H109" s="46"/>
      <c r="I109" s="46"/>
      <c r="J109" s="47"/>
      <c r="K109" s="46"/>
      <c r="L109" s="46"/>
    </row>
    <row r="110" spans="3:12" x14ac:dyDescent="0.45">
      <c r="C110" s="29">
        <f t="shared" si="5"/>
        <v>94</v>
      </c>
      <c r="D110" s="44">
        <v>48153</v>
      </c>
      <c r="E110" s="45">
        <f t="shared" si="3"/>
        <v>8</v>
      </c>
      <c r="F110" s="29">
        <f t="shared" si="4"/>
        <v>11</v>
      </c>
      <c r="G110" s="46"/>
      <c r="H110" s="46"/>
      <c r="I110" s="46"/>
      <c r="J110" s="47"/>
      <c r="K110" s="46"/>
      <c r="L110" s="46"/>
    </row>
    <row r="111" spans="3:12" x14ac:dyDescent="0.45">
      <c r="C111" s="29">
        <f t="shared" si="5"/>
        <v>95</v>
      </c>
      <c r="D111" s="44">
        <v>48183</v>
      </c>
      <c r="E111" s="45">
        <f t="shared" si="3"/>
        <v>8</v>
      </c>
      <c r="F111" s="29">
        <f t="shared" si="4"/>
        <v>12</v>
      </c>
      <c r="G111" s="46"/>
      <c r="H111" s="46"/>
      <c r="I111" s="46"/>
      <c r="J111" s="47"/>
      <c r="K111" s="46"/>
      <c r="L111" s="46"/>
    </row>
    <row r="112" spans="3:12" x14ac:dyDescent="0.45">
      <c r="C112" s="29">
        <f t="shared" si="5"/>
        <v>96</v>
      </c>
      <c r="D112" s="44">
        <v>48214</v>
      </c>
      <c r="E112" s="45">
        <f t="shared" si="3"/>
        <v>9</v>
      </c>
      <c r="F112" s="29">
        <f t="shared" si="4"/>
        <v>1</v>
      </c>
      <c r="G112" s="46"/>
      <c r="H112" s="46"/>
      <c r="I112" s="46"/>
      <c r="J112" s="47"/>
      <c r="K112" s="46"/>
      <c r="L112" s="46"/>
    </row>
    <row r="113" spans="3:12" x14ac:dyDescent="0.45">
      <c r="C113" s="29">
        <f t="shared" si="5"/>
        <v>97</v>
      </c>
      <c r="D113" s="44">
        <v>48245</v>
      </c>
      <c r="E113" s="45">
        <f t="shared" si="3"/>
        <v>9</v>
      </c>
      <c r="F113" s="29">
        <f t="shared" si="4"/>
        <v>2</v>
      </c>
      <c r="G113" s="46"/>
      <c r="H113" s="46"/>
      <c r="I113" s="46"/>
      <c r="J113" s="47"/>
      <c r="K113" s="46"/>
      <c r="L113" s="46"/>
    </row>
    <row r="114" spans="3:12" x14ac:dyDescent="0.45">
      <c r="C114" s="29">
        <f t="shared" si="5"/>
        <v>98</v>
      </c>
      <c r="D114" s="44">
        <v>48274</v>
      </c>
      <c r="E114" s="45">
        <f t="shared" si="3"/>
        <v>9</v>
      </c>
      <c r="F114" s="29">
        <f t="shared" si="4"/>
        <v>3</v>
      </c>
      <c r="G114" s="46"/>
      <c r="H114" s="46"/>
      <c r="I114" s="46"/>
      <c r="J114" s="47"/>
      <c r="K114" s="46"/>
      <c r="L114" s="46"/>
    </row>
    <row r="115" spans="3:12" x14ac:dyDescent="0.45">
      <c r="C115" s="29">
        <f t="shared" si="5"/>
        <v>99</v>
      </c>
      <c r="D115" s="44">
        <v>48305</v>
      </c>
      <c r="E115" s="45">
        <f t="shared" si="3"/>
        <v>9</v>
      </c>
      <c r="F115" s="29">
        <f t="shared" si="4"/>
        <v>4</v>
      </c>
      <c r="G115" s="46"/>
      <c r="H115" s="46"/>
      <c r="I115" s="46"/>
      <c r="J115" s="47"/>
      <c r="K115" s="46"/>
      <c r="L115" s="46"/>
    </row>
    <row r="116" spans="3:12" x14ac:dyDescent="0.45">
      <c r="C116" s="29">
        <f t="shared" si="5"/>
        <v>100</v>
      </c>
      <c r="D116" s="44">
        <v>48335</v>
      </c>
      <c r="E116" s="45">
        <f t="shared" si="3"/>
        <v>9</v>
      </c>
      <c r="F116" s="29">
        <f t="shared" si="4"/>
        <v>5</v>
      </c>
      <c r="G116" s="46"/>
      <c r="H116" s="46"/>
      <c r="I116" s="46"/>
      <c r="J116" s="47"/>
      <c r="K116" s="46"/>
      <c r="L116" s="46"/>
    </row>
    <row r="117" spans="3:12" x14ac:dyDescent="0.45">
      <c r="C117" s="29">
        <f t="shared" si="5"/>
        <v>101</v>
      </c>
      <c r="D117" s="44">
        <v>48366</v>
      </c>
      <c r="E117" s="45">
        <f t="shared" si="3"/>
        <v>9</v>
      </c>
      <c r="F117" s="29">
        <f t="shared" si="4"/>
        <v>6</v>
      </c>
      <c r="G117" s="46"/>
      <c r="H117" s="46"/>
      <c r="I117" s="46"/>
      <c r="J117" s="47"/>
      <c r="K117" s="46"/>
      <c r="L117" s="46"/>
    </row>
    <row r="118" spans="3:12" x14ac:dyDescent="0.45">
      <c r="C118" s="29">
        <f t="shared" si="5"/>
        <v>102</v>
      </c>
      <c r="D118" s="44">
        <v>48396</v>
      </c>
      <c r="E118" s="45">
        <f t="shared" si="3"/>
        <v>9</v>
      </c>
      <c r="F118" s="29">
        <f t="shared" si="4"/>
        <v>7</v>
      </c>
      <c r="G118" s="46"/>
      <c r="H118" s="46"/>
      <c r="I118" s="46"/>
      <c r="J118" s="47"/>
      <c r="K118" s="46"/>
      <c r="L118" s="46"/>
    </row>
    <row r="119" spans="3:12" x14ac:dyDescent="0.45">
      <c r="C119" s="29">
        <f t="shared" si="5"/>
        <v>103</v>
      </c>
      <c r="D119" s="44">
        <v>48427</v>
      </c>
      <c r="E119" s="45">
        <f t="shared" si="3"/>
        <v>9</v>
      </c>
      <c r="F119" s="29">
        <f t="shared" si="4"/>
        <v>8</v>
      </c>
      <c r="G119" s="46"/>
      <c r="H119" s="46"/>
      <c r="I119" s="46"/>
      <c r="J119" s="47"/>
      <c r="K119" s="46"/>
      <c r="L119" s="46"/>
    </row>
    <row r="120" spans="3:12" x14ac:dyDescent="0.45">
      <c r="C120" s="29">
        <f t="shared" si="5"/>
        <v>104</v>
      </c>
      <c r="D120" s="44">
        <v>48458</v>
      </c>
      <c r="E120" s="45">
        <f t="shared" si="3"/>
        <v>9</v>
      </c>
      <c r="F120" s="29">
        <f t="shared" si="4"/>
        <v>9</v>
      </c>
      <c r="G120" s="46"/>
      <c r="H120" s="46"/>
      <c r="I120" s="46"/>
      <c r="J120" s="47"/>
      <c r="K120" s="46"/>
      <c r="L120" s="46"/>
    </row>
    <row r="121" spans="3:12" x14ac:dyDescent="0.45">
      <c r="C121" s="29">
        <f t="shared" si="5"/>
        <v>105</v>
      </c>
      <c r="D121" s="44">
        <v>48488</v>
      </c>
      <c r="E121" s="45">
        <f t="shared" si="3"/>
        <v>9</v>
      </c>
      <c r="F121" s="29">
        <f t="shared" si="4"/>
        <v>10</v>
      </c>
      <c r="G121" s="46"/>
      <c r="H121" s="46"/>
      <c r="I121" s="46"/>
      <c r="J121" s="47"/>
      <c r="K121" s="46"/>
      <c r="L121" s="46"/>
    </row>
    <row r="122" spans="3:12" x14ac:dyDescent="0.45">
      <c r="C122" s="29">
        <f t="shared" si="5"/>
        <v>106</v>
      </c>
      <c r="D122" s="44">
        <v>48519</v>
      </c>
      <c r="E122" s="45">
        <f t="shared" si="3"/>
        <v>9</v>
      </c>
      <c r="F122" s="29">
        <f t="shared" si="4"/>
        <v>11</v>
      </c>
      <c r="G122" s="46"/>
      <c r="H122" s="46"/>
      <c r="I122" s="46"/>
      <c r="J122" s="47"/>
      <c r="K122" s="46"/>
      <c r="L122" s="46"/>
    </row>
    <row r="123" spans="3:12" x14ac:dyDescent="0.45">
      <c r="C123" s="29">
        <f t="shared" si="5"/>
        <v>107</v>
      </c>
      <c r="D123" s="44">
        <v>48549</v>
      </c>
      <c r="E123" s="45">
        <f t="shared" si="3"/>
        <v>9</v>
      </c>
      <c r="F123" s="29">
        <f t="shared" si="4"/>
        <v>12</v>
      </c>
      <c r="G123" s="46"/>
      <c r="H123" s="46"/>
      <c r="I123" s="46"/>
      <c r="J123" s="47"/>
      <c r="K123" s="46"/>
      <c r="L123" s="46"/>
    </row>
    <row r="124" spans="3:12" x14ac:dyDescent="0.45">
      <c r="C124" s="29">
        <f t="shared" si="5"/>
        <v>108</v>
      </c>
      <c r="D124" s="44">
        <v>48580</v>
      </c>
      <c r="E124" s="45">
        <f t="shared" si="3"/>
        <v>10</v>
      </c>
      <c r="F124" s="29">
        <f t="shared" si="4"/>
        <v>1</v>
      </c>
      <c r="G124" s="46"/>
      <c r="H124" s="46"/>
      <c r="I124" s="46"/>
      <c r="J124" s="47"/>
      <c r="K124" s="46"/>
      <c r="L124" s="46"/>
    </row>
    <row r="125" spans="3:12" x14ac:dyDescent="0.45">
      <c r="C125" s="29">
        <f t="shared" si="5"/>
        <v>109</v>
      </c>
      <c r="D125" s="44">
        <v>48611</v>
      </c>
      <c r="E125" s="45">
        <f t="shared" si="3"/>
        <v>10</v>
      </c>
      <c r="F125" s="29">
        <f t="shared" si="4"/>
        <v>2</v>
      </c>
      <c r="G125" s="46"/>
      <c r="H125" s="46"/>
      <c r="I125" s="46"/>
      <c r="J125" s="47"/>
      <c r="K125" s="46"/>
      <c r="L125" s="46"/>
    </row>
    <row r="126" spans="3:12" x14ac:dyDescent="0.45">
      <c r="C126" s="29">
        <f t="shared" si="5"/>
        <v>110</v>
      </c>
      <c r="D126" s="44">
        <v>48639</v>
      </c>
      <c r="E126" s="45">
        <f t="shared" si="3"/>
        <v>10</v>
      </c>
      <c r="F126" s="29">
        <f t="shared" si="4"/>
        <v>3</v>
      </c>
      <c r="G126" s="46"/>
      <c r="H126" s="46"/>
      <c r="I126" s="46"/>
      <c r="J126" s="47"/>
      <c r="K126" s="46"/>
      <c r="L126" s="46"/>
    </row>
    <row r="127" spans="3:12" x14ac:dyDescent="0.45">
      <c r="C127" s="29">
        <f t="shared" si="5"/>
        <v>111</v>
      </c>
      <c r="D127" s="44">
        <v>48670</v>
      </c>
      <c r="E127" s="45">
        <f t="shared" si="3"/>
        <v>10</v>
      </c>
      <c r="F127" s="29">
        <f t="shared" si="4"/>
        <v>4</v>
      </c>
      <c r="G127" s="46"/>
      <c r="H127" s="46"/>
      <c r="I127" s="46"/>
      <c r="J127" s="47"/>
      <c r="K127" s="46"/>
      <c r="L127" s="46"/>
    </row>
    <row r="128" spans="3:12" x14ac:dyDescent="0.45">
      <c r="C128" s="29">
        <f t="shared" si="5"/>
        <v>112</v>
      </c>
      <c r="D128" s="44">
        <v>48700</v>
      </c>
      <c r="E128" s="45">
        <f t="shared" si="3"/>
        <v>10</v>
      </c>
      <c r="F128" s="29">
        <f t="shared" si="4"/>
        <v>5</v>
      </c>
      <c r="G128" s="46"/>
      <c r="H128" s="46"/>
      <c r="I128" s="46"/>
      <c r="J128" s="47"/>
      <c r="K128" s="46"/>
      <c r="L128" s="46"/>
    </row>
    <row r="129" spans="3:12" x14ac:dyDescent="0.45">
      <c r="C129" s="29">
        <f t="shared" si="5"/>
        <v>113</v>
      </c>
      <c r="D129" s="44">
        <v>48731</v>
      </c>
      <c r="E129" s="45">
        <f t="shared" si="3"/>
        <v>10</v>
      </c>
      <c r="F129" s="29">
        <f t="shared" si="4"/>
        <v>6</v>
      </c>
      <c r="G129" s="46"/>
      <c r="H129" s="46"/>
      <c r="I129" s="46"/>
      <c r="J129" s="47"/>
      <c r="K129" s="46"/>
      <c r="L129" s="46"/>
    </row>
    <row r="130" spans="3:12" x14ac:dyDescent="0.45">
      <c r="C130" s="29">
        <f t="shared" si="5"/>
        <v>114</v>
      </c>
      <c r="D130" s="44">
        <v>48761</v>
      </c>
      <c r="E130" s="45">
        <f t="shared" si="3"/>
        <v>10</v>
      </c>
      <c r="F130" s="29">
        <f t="shared" si="4"/>
        <v>7</v>
      </c>
      <c r="G130" s="46"/>
      <c r="H130" s="46"/>
      <c r="I130" s="46"/>
      <c r="J130" s="47"/>
      <c r="K130" s="46"/>
      <c r="L130" s="46"/>
    </row>
    <row r="131" spans="3:12" x14ac:dyDescent="0.45">
      <c r="C131" s="29">
        <f t="shared" si="5"/>
        <v>115</v>
      </c>
      <c r="D131" s="44">
        <v>48792</v>
      </c>
      <c r="E131" s="45">
        <f t="shared" si="3"/>
        <v>10</v>
      </c>
      <c r="F131" s="29">
        <f t="shared" si="4"/>
        <v>8</v>
      </c>
      <c r="G131" s="46"/>
      <c r="H131" s="46"/>
      <c r="I131" s="46"/>
      <c r="J131" s="47"/>
      <c r="K131" s="46"/>
      <c r="L131" s="46"/>
    </row>
    <row r="132" spans="3:12" x14ac:dyDescent="0.45">
      <c r="C132" s="29">
        <f t="shared" si="5"/>
        <v>116</v>
      </c>
      <c r="D132" s="44">
        <v>48823</v>
      </c>
      <c r="E132" s="45">
        <f t="shared" si="3"/>
        <v>10</v>
      </c>
      <c r="F132" s="29">
        <f t="shared" si="4"/>
        <v>9</v>
      </c>
      <c r="G132" s="46"/>
      <c r="H132" s="46"/>
      <c r="I132" s="46"/>
      <c r="J132" s="47"/>
      <c r="K132" s="46"/>
      <c r="L132" s="46"/>
    </row>
    <row r="133" spans="3:12" x14ac:dyDescent="0.45">
      <c r="C133" s="29">
        <f t="shared" si="5"/>
        <v>117</v>
      </c>
      <c r="D133" s="44">
        <v>48853</v>
      </c>
      <c r="E133" s="45">
        <f t="shared" si="3"/>
        <v>10</v>
      </c>
      <c r="F133" s="29">
        <f t="shared" si="4"/>
        <v>10</v>
      </c>
      <c r="G133" s="46"/>
      <c r="H133" s="46"/>
      <c r="I133" s="46"/>
      <c r="J133" s="47"/>
      <c r="K133" s="46"/>
      <c r="L133" s="46"/>
    </row>
    <row r="134" spans="3:12" x14ac:dyDescent="0.45">
      <c r="C134" s="29">
        <f t="shared" si="5"/>
        <v>118</v>
      </c>
      <c r="D134" s="44">
        <v>48884</v>
      </c>
      <c r="E134" s="45">
        <f t="shared" si="3"/>
        <v>10</v>
      </c>
      <c r="F134" s="29">
        <f t="shared" si="4"/>
        <v>11</v>
      </c>
      <c r="G134" s="46"/>
      <c r="H134" s="46"/>
      <c r="I134" s="46"/>
      <c r="J134" s="47"/>
      <c r="K134" s="46"/>
      <c r="L134" s="46"/>
    </row>
    <row r="135" spans="3:12" x14ac:dyDescent="0.45">
      <c r="C135" s="29">
        <f t="shared" si="5"/>
        <v>119</v>
      </c>
      <c r="D135" s="44">
        <v>48914</v>
      </c>
      <c r="E135" s="45">
        <f t="shared" si="3"/>
        <v>10</v>
      </c>
      <c r="F135" s="29">
        <f t="shared" si="4"/>
        <v>12</v>
      </c>
      <c r="G135" s="46"/>
      <c r="H135" s="46"/>
      <c r="I135" s="46"/>
      <c r="J135" s="47"/>
      <c r="K135" s="46"/>
      <c r="L135" s="46"/>
    </row>
    <row r="136" spans="3:12" x14ac:dyDescent="0.45">
      <c r="C136" s="29">
        <f t="shared" si="5"/>
        <v>120</v>
      </c>
      <c r="D136" s="44">
        <v>48945</v>
      </c>
      <c r="E136" s="45">
        <f t="shared" si="3"/>
        <v>11</v>
      </c>
      <c r="F136" s="29">
        <f t="shared" si="4"/>
        <v>1</v>
      </c>
      <c r="G136" s="46"/>
      <c r="H136" s="46"/>
      <c r="I136" s="46"/>
      <c r="J136" s="47"/>
      <c r="K136" s="46"/>
      <c r="L136" s="46"/>
    </row>
    <row r="137" spans="3:12" x14ac:dyDescent="0.45">
      <c r="C137" s="29">
        <f t="shared" si="5"/>
        <v>121</v>
      </c>
      <c r="D137" s="44">
        <v>48976</v>
      </c>
      <c r="E137" s="45">
        <f t="shared" si="3"/>
        <v>11</v>
      </c>
      <c r="F137" s="29">
        <f t="shared" si="4"/>
        <v>2</v>
      </c>
      <c r="G137" s="46"/>
      <c r="H137" s="46"/>
      <c r="I137" s="46"/>
      <c r="J137" s="47"/>
      <c r="K137" s="46"/>
      <c r="L137" s="46"/>
    </row>
    <row r="138" spans="3:12" x14ac:dyDescent="0.45">
      <c r="C138" s="29">
        <f t="shared" si="5"/>
        <v>122</v>
      </c>
      <c r="D138" s="44">
        <v>49004</v>
      </c>
      <c r="E138" s="45">
        <f t="shared" si="3"/>
        <v>11</v>
      </c>
      <c r="F138" s="29">
        <f t="shared" si="4"/>
        <v>3</v>
      </c>
      <c r="G138" s="46"/>
      <c r="H138" s="46"/>
      <c r="I138" s="46"/>
      <c r="J138" s="47"/>
      <c r="K138" s="46"/>
      <c r="L138" s="46"/>
    </row>
    <row r="139" spans="3:12" x14ac:dyDescent="0.45">
      <c r="C139" s="29">
        <f t="shared" si="5"/>
        <v>123</v>
      </c>
      <c r="D139" s="44">
        <v>49035</v>
      </c>
      <c r="E139" s="45">
        <f t="shared" si="3"/>
        <v>11</v>
      </c>
      <c r="F139" s="29">
        <f t="shared" si="4"/>
        <v>4</v>
      </c>
      <c r="G139" s="46"/>
      <c r="H139" s="46"/>
      <c r="I139" s="46"/>
      <c r="J139" s="47"/>
      <c r="K139" s="46"/>
      <c r="L139" s="46"/>
    </row>
    <row r="140" spans="3:12" x14ac:dyDescent="0.45">
      <c r="C140" s="29">
        <f t="shared" si="5"/>
        <v>124</v>
      </c>
      <c r="D140" s="44">
        <v>49065</v>
      </c>
      <c r="E140" s="45">
        <f t="shared" si="3"/>
        <v>11</v>
      </c>
      <c r="F140" s="29">
        <f t="shared" si="4"/>
        <v>5</v>
      </c>
      <c r="G140" s="46"/>
      <c r="H140" s="46"/>
      <c r="I140" s="46"/>
      <c r="J140" s="47"/>
      <c r="K140" s="46"/>
      <c r="L140" s="46"/>
    </row>
    <row r="141" spans="3:12" x14ac:dyDescent="0.45">
      <c r="C141" s="29">
        <f t="shared" si="5"/>
        <v>125</v>
      </c>
      <c r="D141" s="44">
        <v>49096</v>
      </c>
      <c r="E141" s="45">
        <f t="shared" si="3"/>
        <v>11</v>
      </c>
      <c r="F141" s="29">
        <f t="shared" si="4"/>
        <v>6</v>
      </c>
      <c r="G141" s="46"/>
      <c r="H141" s="46"/>
      <c r="I141" s="46"/>
      <c r="J141" s="47"/>
      <c r="K141" s="46"/>
      <c r="L141" s="46"/>
    </row>
    <row r="142" spans="3:12" x14ac:dyDescent="0.45">
      <c r="C142" s="29">
        <f t="shared" si="5"/>
        <v>126</v>
      </c>
      <c r="D142" s="44">
        <v>49126</v>
      </c>
      <c r="E142" s="45">
        <f t="shared" si="3"/>
        <v>11</v>
      </c>
      <c r="F142" s="29">
        <f t="shared" si="4"/>
        <v>7</v>
      </c>
      <c r="G142" s="46"/>
      <c r="H142" s="46"/>
      <c r="I142" s="46"/>
      <c r="J142" s="47"/>
      <c r="K142" s="46"/>
      <c r="L142" s="46"/>
    </row>
    <row r="143" spans="3:12" x14ac:dyDescent="0.45">
      <c r="C143" s="29">
        <f t="shared" si="5"/>
        <v>127</v>
      </c>
      <c r="D143" s="44">
        <v>49157</v>
      </c>
      <c r="E143" s="45">
        <f t="shared" si="3"/>
        <v>11</v>
      </c>
      <c r="F143" s="29">
        <f t="shared" si="4"/>
        <v>8</v>
      </c>
      <c r="G143" s="46"/>
      <c r="H143" s="46"/>
      <c r="I143" s="46"/>
      <c r="J143" s="47"/>
      <c r="K143" s="46"/>
      <c r="L143" s="46"/>
    </row>
    <row r="144" spans="3:12" x14ac:dyDescent="0.45">
      <c r="C144" s="29">
        <f t="shared" si="5"/>
        <v>128</v>
      </c>
      <c r="D144" s="44">
        <v>49188</v>
      </c>
      <c r="E144" s="45">
        <f t="shared" si="3"/>
        <v>11</v>
      </c>
      <c r="F144" s="29">
        <f t="shared" si="4"/>
        <v>9</v>
      </c>
      <c r="G144" s="46"/>
      <c r="H144" s="46"/>
      <c r="I144" s="46"/>
      <c r="J144" s="47"/>
      <c r="K144" s="46"/>
      <c r="L144" s="46"/>
    </row>
    <row r="145" spans="3:12" x14ac:dyDescent="0.45">
      <c r="C145" s="29">
        <f t="shared" si="5"/>
        <v>129</v>
      </c>
      <c r="D145" s="44">
        <v>49218</v>
      </c>
      <c r="E145" s="45">
        <f t="shared" ref="E145:E208" si="6">INT(C145/12)+1</f>
        <v>11</v>
      </c>
      <c r="F145" s="29">
        <f t="shared" ref="F145:F208" si="7">MOD(C145,12)+1</f>
        <v>10</v>
      </c>
      <c r="G145" s="46"/>
      <c r="H145" s="46"/>
      <c r="I145" s="46"/>
      <c r="J145" s="47"/>
      <c r="K145" s="46"/>
      <c r="L145" s="46"/>
    </row>
    <row r="146" spans="3:12" x14ac:dyDescent="0.45">
      <c r="C146" s="29">
        <f t="shared" ref="C146:C209" si="8">C145+1</f>
        <v>130</v>
      </c>
      <c r="D146" s="44">
        <v>49249</v>
      </c>
      <c r="E146" s="45">
        <f t="shared" si="6"/>
        <v>11</v>
      </c>
      <c r="F146" s="29">
        <f t="shared" si="7"/>
        <v>11</v>
      </c>
      <c r="G146" s="46"/>
      <c r="H146" s="46"/>
      <c r="I146" s="46"/>
      <c r="J146" s="47"/>
      <c r="K146" s="46"/>
      <c r="L146" s="46"/>
    </row>
    <row r="147" spans="3:12" x14ac:dyDescent="0.45">
      <c r="C147" s="29">
        <f t="shared" si="8"/>
        <v>131</v>
      </c>
      <c r="D147" s="44">
        <v>49279</v>
      </c>
      <c r="E147" s="45">
        <f t="shared" si="6"/>
        <v>11</v>
      </c>
      <c r="F147" s="29">
        <f t="shared" si="7"/>
        <v>12</v>
      </c>
      <c r="G147" s="46"/>
      <c r="H147" s="46"/>
      <c r="I147" s="46"/>
      <c r="J147" s="47"/>
      <c r="K147" s="46"/>
      <c r="L147" s="46"/>
    </row>
    <row r="148" spans="3:12" x14ac:dyDescent="0.45">
      <c r="C148" s="29">
        <f t="shared" si="8"/>
        <v>132</v>
      </c>
      <c r="D148" s="44">
        <v>49310</v>
      </c>
      <c r="E148" s="45">
        <f t="shared" si="6"/>
        <v>12</v>
      </c>
      <c r="F148" s="29">
        <f t="shared" si="7"/>
        <v>1</v>
      </c>
      <c r="G148" s="46"/>
      <c r="H148" s="46"/>
      <c r="I148" s="46"/>
      <c r="J148" s="47"/>
      <c r="K148" s="46"/>
      <c r="L148" s="46"/>
    </row>
    <row r="149" spans="3:12" x14ac:dyDescent="0.45">
      <c r="C149" s="29">
        <f t="shared" si="8"/>
        <v>133</v>
      </c>
      <c r="D149" s="44">
        <v>49341</v>
      </c>
      <c r="E149" s="45">
        <f t="shared" si="6"/>
        <v>12</v>
      </c>
      <c r="F149" s="29">
        <f t="shared" si="7"/>
        <v>2</v>
      </c>
      <c r="G149" s="46"/>
      <c r="H149" s="46"/>
      <c r="I149" s="46"/>
      <c r="J149" s="47"/>
      <c r="K149" s="46"/>
      <c r="L149" s="46"/>
    </row>
    <row r="150" spans="3:12" x14ac:dyDescent="0.45">
      <c r="C150" s="29">
        <f t="shared" si="8"/>
        <v>134</v>
      </c>
      <c r="D150" s="44">
        <v>49369</v>
      </c>
      <c r="E150" s="45">
        <f t="shared" si="6"/>
        <v>12</v>
      </c>
      <c r="F150" s="29">
        <f t="shared" si="7"/>
        <v>3</v>
      </c>
      <c r="G150" s="46"/>
      <c r="H150" s="46"/>
      <c r="I150" s="46"/>
      <c r="J150" s="47"/>
      <c r="K150" s="46"/>
      <c r="L150" s="46"/>
    </row>
    <row r="151" spans="3:12" x14ac:dyDescent="0.45">
      <c r="C151" s="29">
        <f t="shared" si="8"/>
        <v>135</v>
      </c>
      <c r="D151" s="44">
        <v>49400</v>
      </c>
      <c r="E151" s="45">
        <f t="shared" si="6"/>
        <v>12</v>
      </c>
      <c r="F151" s="29">
        <f t="shared" si="7"/>
        <v>4</v>
      </c>
      <c r="G151" s="46"/>
      <c r="H151" s="46"/>
      <c r="I151" s="46"/>
      <c r="J151" s="47"/>
      <c r="K151" s="46"/>
      <c r="L151" s="46"/>
    </row>
    <row r="152" spans="3:12" x14ac:dyDescent="0.45">
      <c r="C152" s="29">
        <f t="shared" si="8"/>
        <v>136</v>
      </c>
      <c r="D152" s="44">
        <v>49430</v>
      </c>
      <c r="E152" s="45">
        <f t="shared" si="6"/>
        <v>12</v>
      </c>
      <c r="F152" s="29">
        <f t="shared" si="7"/>
        <v>5</v>
      </c>
      <c r="G152" s="46"/>
      <c r="H152" s="46"/>
      <c r="I152" s="46"/>
      <c r="J152" s="47"/>
      <c r="K152" s="46"/>
      <c r="L152" s="46"/>
    </row>
    <row r="153" spans="3:12" x14ac:dyDescent="0.45">
      <c r="C153" s="29">
        <f t="shared" si="8"/>
        <v>137</v>
      </c>
      <c r="D153" s="44">
        <v>49461</v>
      </c>
      <c r="E153" s="45">
        <f t="shared" si="6"/>
        <v>12</v>
      </c>
      <c r="F153" s="29">
        <f t="shared" si="7"/>
        <v>6</v>
      </c>
      <c r="G153" s="46"/>
      <c r="H153" s="46"/>
      <c r="I153" s="46"/>
      <c r="J153" s="47"/>
      <c r="K153" s="46"/>
      <c r="L153" s="46"/>
    </row>
    <row r="154" spans="3:12" x14ac:dyDescent="0.45">
      <c r="C154" s="29">
        <f t="shared" si="8"/>
        <v>138</v>
      </c>
      <c r="D154" s="44">
        <v>49491</v>
      </c>
      <c r="E154" s="45">
        <f t="shared" si="6"/>
        <v>12</v>
      </c>
      <c r="F154" s="29">
        <f t="shared" si="7"/>
        <v>7</v>
      </c>
      <c r="G154" s="46"/>
      <c r="H154" s="46"/>
      <c r="I154" s="46"/>
      <c r="J154" s="47"/>
      <c r="K154" s="46"/>
      <c r="L154" s="46"/>
    </row>
    <row r="155" spans="3:12" x14ac:dyDescent="0.45">
      <c r="C155" s="29">
        <f t="shared" si="8"/>
        <v>139</v>
      </c>
      <c r="D155" s="44">
        <v>49522</v>
      </c>
      <c r="E155" s="45">
        <f t="shared" si="6"/>
        <v>12</v>
      </c>
      <c r="F155" s="29">
        <f t="shared" si="7"/>
        <v>8</v>
      </c>
      <c r="G155" s="46"/>
      <c r="H155" s="46"/>
      <c r="I155" s="46"/>
      <c r="J155" s="47"/>
      <c r="K155" s="46"/>
      <c r="L155" s="46"/>
    </row>
    <row r="156" spans="3:12" x14ac:dyDescent="0.45">
      <c r="C156" s="29">
        <f t="shared" si="8"/>
        <v>140</v>
      </c>
      <c r="D156" s="44">
        <v>49553</v>
      </c>
      <c r="E156" s="45">
        <f t="shared" si="6"/>
        <v>12</v>
      </c>
      <c r="F156" s="29">
        <f t="shared" si="7"/>
        <v>9</v>
      </c>
      <c r="G156" s="46"/>
      <c r="H156" s="46"/>
      <c r="I156" s="46"/>
      <c r="J156" s="47"/>
      <c r="K156" s="46"/>
      <c r="L156" s="46"/>
    </row>
    <row r="157" spans="3:12" x14ac:dyDescent="0.45">
      <c r="C157" s="29">
        <f t="shared" si="8"/>
        <v>141</v>
      </c>
      <c r="D157" s="44">
        <v>49583</v>
      </c>
      <c r="E157" s="45">
        <f t="shared" si="6"/>
        <v>12</v>
      </c>
      <c r="F157" s="29">
        <f t="shared" si="7"/>
        <v>10</v>
      </c>
      <c r="G157" s="46"/>
      <c r="H157" s="46"/>
      <c r="I157" s="46"/>
      <c r="J157" s="47"/>
      <c r="K157" s="46"/>
      <c r="L157" s="46"/>
    </row>
    <row r="158" spans="3:12" x14ac:dyDescent="0.45">
      <c r="C158" s="29">
        <f t="shared" si="8"/>
        <v>142</v>
      </c>
      <c r="D158" s="44">
        <v>49614</v>
      </c>
      <c r="E158" s="45">
        <f t="shared" si="6"/>
        <v>12</v>
      </c>
      <c r="F158" s="29">
        <f t="shared" si="7"/>
        <v>11</v>
      </c>
      <c r="G158" s="46"/>
      <c r="H158" s="46"/>
      <c r="I158" s="46"/>
      <c r="J158" s="47"/>
      <c r="K158" s="46"/>
      <c r="L158" s="46"/>
    </row>
    <row r="159" spans="3:12" x14ac:dyDescent="0.45">
      <c r="C159" s="29">
        <f t="shared" si="8"/>
        <v>143</v>
      </c>
      <c r="D159" s="44">
        <v>49644</v>
      </c>
      <c r="E159" s="45">
        <f t="shared" si="6"/>
        <v>12</v>
      </c>
      <c r="F159" s="29">
        <f t="shared" si="7"/>
        <v>12</v>
      </c>
      <c r="G159" s="46"/>
      <c r="H159" s="46"/>
      <c r="I159" s="46"/>
      <c r="J159" s="47"/>
      <c r="K159" s="46"/>
      <c r="L159" s="46"/>
    </row>
    <row r="160" spans="3:12" x14ac:dyDescent="0.45">
      <c r="C160" s="29">
        <f t="shared" si="8"/>
        <v>144</v>
      </c>
      <c r="D160" s="44">
        <v>49675</v>
      </c>
      <c r="E160" s="45">
        <f t="shared" si="6"/>
        <v>13</v>
      </c>
      <c r="F160" s="29">
        <f t="shared" si="7"/>
        <v>1</v>
      </c>
      <c r="G160" s="46"/>
      <c r="H160" s="46"/>
      <c r="I160" s="46"/>
      <c r="J160" s="47"/>
      <c r="K160" s="46"/>
      <c r="L160" s="46"/>
    </row>
    <row r="161" spans="3:12" x14ac:dyDescent="0.45">
      <c r="C161" s="29">
        <f t="shared" si="8"/>
        <v>145</v>
      </c>
      <c r="D161" s="44">
        <v>49706</v>
      </c>
      <c r="E161" s="45">
        <f t="shared" si="6"/>
        <v>13</v>
      </c>
      <c r="F161" s="29">
        <f t="shared" si="7"/>
        <v>2</v>
      </c>
      <c r="G161" s="46"/>
      <c r="H161" s="46"/>
      <c r="I161" s="46"/>
      <c r="J161" s="47"/>
      <c r="K161" s="46"/>
      <c r="L161" s="46"/>
    </row>
    <row r="162" spans="3:12" x14ac:dyDescent="0.45">
      <c r="C162" s="29">
        <f t="shared" si="8"/>
        <v>146</v>
      </c>
      <c r="D162" s="44">
        <v>49735</v>
      </c>
      <c r="E162" s="45">
        <f t="shared" si="6"/>
        <v>13</v>
      </c>
      <c r="F162" s="29">
        <f t="shared" si="7"/>
        <v>3</v>
      </c>
      <c r="G162" s="46"/>
      <c r="H162" s="46"/>
      <c r="I162" s="46"/>
      <c r="J162" s="47"/>
      <c r="K162" s="46"/>
      <c r="L162" s="46"/>
    </row>
    <row r="163" spans="3:12" x14ac:dyDescent="0.45">
      <c r="C163" s="29">
        <f t="shared" si="8"/>
        <v>147</v>
      </c>
      <c r="D163" s="44">
        <v>49766</v>
      </c>
      <c r="E163" s="45">
        <f t="shared" si="6"/>
        <v>13</v>
      </c>
      <c r="F163" s="29">
        <f t="shared" si="7"/>
        <v>4</v>
      </c>
      <c r="G163" s="46"/>
      <c r="H163" s="46"/>
      <c r="I163" s="46"/>
      <c r="J163" s="47"/>
      <c r="K163" s="46"/>
      <c r="L163" s="46"/>
    </row>
    <row r="164" spans="3:12" x14ac:dyDescent="0.45">
      <c r="C164" s="29">
        <f t="shared" si="8"/>
        <v>148</v>
      </c>
      <c r="D164" s="44">
        <v>49796</v>
      </c>
      <c r="E164" s="45">
        <f t="shared" si="6"/>
        <v>13</v>
      </c>
      <c r="F164" s="29">
        <f t="shared" si="7"/>
        <v>5</v>
      </c>
      <c r="G164" s="46"/>
      <c r="H164" s="46"/>
      <c r="I164" s="46"/>
      <c r="J164" s="47"/>
      <c r="K164" s="46"/>
      <c r="L164" s="46"/>
    </row>
    <row r="165" spans="3:12" x14ac:dyDescent="0.45">
      <c r="C165" s="29">
        <f t="shared" si="8"/>
        <v>149</v>
      </c>
      <c r="D165" s="44">
        <v>49827</v>
      </c>
      <c r="E165" s="45">
        <f t="shared" si="6"/>
        <v>13</v>
      </c>
      <c r="F165" s="29">
        <f t="shared" si="7"/>
        <v>6</v>
      </c>
      <c r="G165" s="46"/>
      <c r="H165" s="46"/>
      <c r="I165" s="46"/>
      <c r="J165" s="47"/>
      <c r="K165" s="46"/>
      <c r="L165" s="46"/>
    </row>
    <row r="166" spans="3:12" x14ac:dyDescent="0.45">
      <c r="C166" s="29">
        <f t="shared" si="8"/>
        <v>150</v>
      </c>
      <c r="D166" s="44">
        <v>49857</v>
      </c>
      <c r="E166" s="45">
        <f t="shared" si="6"/>
        <v>13</v>
      </c>
      <c r="F166" s="29">
        <f t="shared" si="7"/>
        <v>7</v>
      </c>
      <c r="G166" s="46"/>
      <c r="H166" s="46"/>
      <c r="I166" s="46"/>
      <c r="J166" s="47"/>
      <c r="K166" s="46"/>
      <c r="L166" s="46"/>
    </row>
    <row r="167" spans="3:12" x14ac:dyDescent="0.45">
      <c r="C167" s="29">
        <f t="shared" si="8"/>
        <v>151</v>
      </c>
      <c r="D167" s="44">
        <v>49888</v>
      </c>
      <c r="E167" s="45">
        <f t="shared" si="6"/>
        <v>13</v>
      </c>
      <c r="F167" s="29">
        <f t="shared" si="7"/>
        <v>8</v>
      </c>
      <c r="G167" s="46"/>
      <c r="H167" s="46"/>
      <c r="I167" s="46"/>
      <c r="J167" s="47"/>
      <c r="K167" s="46"/>
      <c r="L167" s="46"/>
    </row>
    <row r="168" spans="3:12" x14ac:dyDescent="0.45">
      <c r="C168" s="29">
        <f t="shared" si="8"/>
        <v>152</v>
      </c>
      <c r="D168" s="44">
        <v>49919</v>
      </c>
      <c r="E168" s="45">
        <f t="shared" si="6"/>
        <v>13</v>
      </c>
      <c r="F168" s="29">
        <f t="shared" si="7"/>
        <v>9</v>
      </c>
      <c r="G168" s="46"/>
      <c r="H168" s="46"/>
      <c r="I168" s="46"/>
      <c r="J168" s="47"/>
      <c r="K168" s="46"/>
      <c r="L168" s="46"/>
    </row>
    <row r="169" spans="3:12" x14ac:dyDescent="0.45">
      <c r="C169" s="29">
        <f t="shared" si="8"/>
        <v>153</v>
      </c>
      <c r="D169" s="44">
        <v>49949</v>
      </c>
      <c r="E169" s="45">
        <f t="shared" si="6"/>
        <v>13</v>
      </c>
      <c r="F169" s="29">
        <f t="shared" si="7"/>
        <v>10</v>
      </c>
      <c r="G169" s="46"/>
      <c r="H169" s="46"/>
      <c r="I169" s="46"/>
      <c r="J169" s="47"/>
      <c r="K169" s="46"/>
      <c r="L169" s="46"/>
    </row>
    <row r="170" spans="3:12" x14ac:dyDescent="0.45">
      <c r="C170" s="29">
        <f t="shared" si="8"/>
        <v>154</v>
      </c>
      <c r="D170" s="44">
        <v>49980</v>
      </c>
      <c r="E170" s="45">
        <f t="shared" si="6"/>
        <v>13</v>
      </c>
      <c r="F170" s="29">
        <f t="shared" si="7"/>
        <v>11</v>
      </c>
      <c r="G170" s="46"/>
      <c r="H170" s="46"/>
      <c r="I170" s="46"/>
      <c r="J170" s="47"/>
      <c r="K170" s="46"/>
      <c r="L170" s="46"/>
    </row>
    <row r="171" spans="3:12" x14ac:dyDescent="0.45">
      <c r="C171" s="29">
        <f t="shared" si="8"/>
        <v>155</v>
      </c>
      <c r="D171" s="44">
        <v>50010</v>
      </c>
      <c r="E171" s="45">
        <f t="shared" si="6"/>
        <v>13</v>
      </c>
      <c r="F171" s="29">
        <f t="shared" si="7"/>
        <v>12</v>
      </c>
      <c r="G171" s="46"/>
      <c r="H171" s="46"/>
      <c r="I171" s="46"/>
      <c r="J171" s="47"/>
      <c r="K171" s="46"/>
      <c r="L171" s="46"/>
    </row>
    <row r="172" spans="3:12" x14ac:dyDescent="0.45">
      <c r="C172" s="29">
        <f t="shared" si="8"/>
        <v>156</v>
      </c>
      <c r="D172" s="44">
        <v>50041</v>
      </c>
      <c r="E172" s="45">
        <f t="shared" si="6"/>
        <v>14</v>
      </c>
      <c r="F172" s="29">
        <f t="shared" si="7"/>
        <v>1</v>
      </c>
      <c r="G172" s="46"/>
      <c r="H172" s="46"/>
      <c r="I172" s="46"/>
      <c r="J172" s="47"/>
      <c r="K172" s="46"/>
      <c r="L172" s="46"/>
    </row>
    <row r="173" spans="3:12" x14ac:dyDescent="0.45">
      <c r="C173" s="29">
        <f t="shared" si="8"/>
        <v>157</v>
      </c>
      <c r="D173" s="44">
        <v>50072</v>
      </c>
      <c r="E173" s="45">
        <f t="shared" si="6"/>
        <v>14</v>
      </c>
      <c r="F173" s="29">
        <f t="shared" si="7"/>
        <v>2</v>
      </c>
      <c r="G173" s="46"/>
      <c r="H173" s="46"/>
      <c r="I173" s="46"/>
      <c r="J173" s="47"/>
      <c r="K173" s="46"/>
      <c r="L173" s="46"/>
    </row>
    <row r="174" spans="3:12" x14ac:dyDescent="0.45">
      <c r="C174" s="29">
        <f t="shared" si="8"/>
        <v>158</v>
      </c>
      <c r="D174" s="44">
        <v>50100</v>
      </c>
      <c r="E174" s="45">
        <f t="shared" si="6"/>
        <v>14</v>
      </c>
      <c r="F174" s="29">
        <f t="shared" si="7"/>
        <v>3</v>
      </c>
      <c r="G174" s="46"/>
      <c r="H174" s="46"/>
      <c r="I174" s="46"/>
      <c r="J174" s="47"/>
      <c r="K174" s="46"/>
      <c r="L174" s="46"/>
    </row>
    <row r="175" spans="3:12" x14ac:dyDescent="0.45">
      <c r="C175" s="29">
        <f t="shared" si="8"/>
        <v>159</v>
      </c>
      <c r="D175" s="44">
        <v>50131</v>
      </c>
      <c r="E175" s="45">
        <f t="shared" si="6"/>
        <v>14</v>
      </c>
      <c r="F175" s="29">
        <f t="shared" si="7"/>
        <v>4</v>
      </c>
      <c r="G175" s="46"/>
      <c r="H175" s="46"/>
      <c r="I175" s="46"/>
      <c r="J175" s="47"/>
      <c r="K175" s="46"/>
      <c r="L175" s="46"/>
    </row>
    <row r="176" spans="3:12" x14ac:dyDescent="0.45">
      <c r="C176" s="29">
        <f t="shared" si="8"/>
        <v>160</v>
      </c>
      <c r="D176" s="44">
        <v>50161</v>
      </c>
      <c r="E176" s="45">
        <f t="shared" si="6"/>
        <v>14</v>
      </c>
      <c r="F176" s="29">
        <f t="shared" si="7"/>
        <v>5</v>
      </c>
      <c r="G176" s="46"/>
      <c r="H176" s="46"/>
      <c r="I176" s="46"/>
      <c r="J176" s="47"/>
      <c r="K176" s="46"/>
      <c r="L176" s="46"/>
    </row>
    <row r="177" spans="3:12" x14ac:dyDescent="0.45">
      <c r="C177" s="29">
        <f t="shared" si="8"/>
        <v>161</v>
      </c>
      <c r="D177" s="44">
        <v>50192</v>
      </c>
      <c r="E177" s="45">
        <f t="shared" si="6"/>
        <v>14</v>
      </c>
      <c r="F177" s="29">
        <f t="shared" si="7"/>
        <v>6</v>
      </c>
      <c r="G177" s="46"/>
      <c r="H177" s="46"/>
      <c r="I177" s="46"/>
      <c r="J177" s="47"/>
      <c r="K177" s="46"/>
      <c r="L177" s="46"/>
    </row>
    <row r="178" spans="3:12" x14ac:dyDescent="0.45">
      <c r="C178" s="29">
        <f t="shared" si="8"/>
        <v>162</v>
      </c>
      <c r="D178" s="44">
        <v>50222</v>
      </c>
      <c r="E178" s="45">
        <f t="shared" si="6"/>
        <v>14</v>
      </c>
      <c r="F178" s="29">
        <f t="shared" si="7"/>
        <v>7</v>
      </c>
      <c r="G178" s="46"/>
      <c r="H178" s="46"/>
      <c r="I178" s="46"/>
      <c r="J178" s="47"/>
      <c r="K178" s="46"/>
      <c r="L178" s="46"/>
    </row>
    <row r="179" spans="3:12" x14ac:dyDescent="0.45">
      <c r="C179" s="29">
        <f t="shared" si="8"/>
        <v>163</v>
      </c>
      <c r="D179" s="44">
        <v>50253</v>
      </c>
      <c r="E179" s="45">
        <f t="shared" si="6"/>
        <v>14</v>
      </c>
      <c r="F179" s="29">
        <f t="shared" si="7"/>
        <v>8</v>
      </c>
      <c r="G179" s="46"/>
      <c r="H179" s="46"/>
      <c r="I179" s="46"/>
      <c r="J179" s="47"/>
      <c r="K179" s="46"/>
      <c r="L179" s="46"/>
    </row>
    <row r="180" spans="3:12" x14ac:dyDescent="0.45">
      <c r="C180" s="29">
        <f t="shared" si="8"/>
        <v>164</v>
      </c>
      <c r="D180" s="44">
        <v>50284</v>
      </c>
      <c r="E180" s="45">
        <f t="shared" si="6"/>
        <v>14</v>
      </c>
      <c r="F180" s="29">
        <f t="shared" si="7"/>
        <v>9</v>
      </c>
      <c r="G180" s="46"/>
      <c r="H180" s="46"/>
      <c r="I180" s="46"/>
      <c r="J180" s="47"/>
      <c r="K180" s="46"/>
      <c r="L180" s="46"/>
    </row>
    <row r="181" spans="3:12" x14ac:dyDescent="0.45">
      <c r="C181" s="29">
        <f t="shared" si="8"/>
        <v>165</v>
      </c>
      <c r="D181" s="44">
        <v>50314</v>
      </c>
      <c r="E181" s="45">
        <f t="shared" si="6"/>
        <v>14</v>
      </c>
      <c r="F181" s="29">
        <f t="shared" si="7"/>
        <v>10</v>
      </c>
      <c r="G181" s="46"/>
      <c r="H181" s="46"/>
      <c r="I181" s="46"/>
      <c r="J181" s="47"/>
      <c r="K181" s="46"/>
      <c r="L181" s="46"/>
    </row>
    <row r="182" spans="3:12" x14ac:dyDescent="0.45">
      <c r="C182" s="29">
        <f t="shared" si="8"/>
        <v>166</v>
      </c>
      <c r="D182" s="44">
        <v>50345</v>
      </c>
      <c r="E182" s="45">
        <f t="shared" si="6"/>
        <v>14</v>
      </c>
      <c r="F182" s="29">
        <f t="shared" si="7"/>
        <v>11</v>
      </c>
      <c r="G182" s="46"/>
      <c r="H182" s="46"/>
      <c r="I182" s="46"/>
      <c r="J182" s="47"/>
      <c r="K182" s="46"/>
      <c r="L182" s="46"/>
    </row>
    <row r="183" spans="3:12" x14ac:dyDescent="0.45">
      <c r="C183" s="29">
        <f t="shared" si="8"/>
        <v>167</v>
      </c>
      <c r="D183" s="44">
        <v>50375</v>
      </c>
      <c r="E183" s="45">
        <f t="shared" si="6"/>
        <v>14</v>
      </c>
      <c r="F183" s="29">
        <f t="shared" si="7"/>
        <v>12</v>
      </c>
      <c r="G183" s="46"/>
      <c r="H183" s="46"/>
      <c r="I183" s="46"/>
      <c r="J183" s="47"/>
      <c r="K183" s="46"/>
      <c r="L183" s="46"/>
    </row>
    <row r="184" spans="3:12" x14ac:dyDescent="0.45">
      <c r="C184" s="29">
        <f t="shared" si="8"/>
        <v>168</v>
      </c>
      <c r="D184" s="44">
        <v>50406</v>
      </c>
      <c r="E184" s="45">
        <f t="shared" si="6"/>
        <v>15</v>
      </c>
      <c r="F184" s="29">
        <f t="shared" si="7"/>
        <v>1</v>
      </c>
      <c r="G184" s="46"/>
      <c r="H184" s="46"/>
      <c r="I184" s="46"/>
      <c r="J184" s="47"/>
      <c r="K184" s="46"/>
      <c r="L184" s="46"/>
    </row>
    <row r="185" spans="3:12" x14ac:dyDescent="0.45">
      <c r="C185" s="29">
        <f t="shared" si="8"/>
        <v>169</v>
      </c>
      <c r="D185" s="44">
        <v>50437</v>
      </c>
      <c r="E185" s="45">
        <f t="shared" si="6"/>
        <v>15</v>
      </c>
      <c r="F185" s="29">
        <f t="shared" si="7"/>
        <v>2</v>
      </c>
      <c r="G185" s="46"/>
      <c r="H185" s="46"/>
      <c r="I185" s="46"/>
      <c r="J185" s="47"/>
      <c r="K185" s="46"/>
      <c r="L185" s="46"/>
    </row>
    <row r="186" spans="3:12" x14ac:dyDescent="0.45">
      <c r="C186" s="29">
        <f t="shared" si="8"/>
        <v>170</v>
      </c>
      <c r="D186" s="44">
        <v>50465</v>
      </c>
      <c r="E186" s="45">
        <f t="shared" si="6"/>
        <v>15</v>
      </c>
      <c r="F186" s="29">
        <f t="shared" si="7"/>
        <v>3</v>
      </c>
      <c r="G186" s="46"/>
      <c r="H186" s="46"/>
      <c r="I186" s="46"/>
      <c r="J186" s="47"/>
      <c r="K186" s="46"/>
      <c r="L186" s="46"/>
    </row>
    <row r="187" spans="3:12" x14ac:dyDescent="0.45">
      <c r="C187" s="29">
        <f t="shared" si="8"/>
        <v>171</v>
      </c>
      <c r="D187" s="44">
        <v>50496</v>
      </c>
      <c r="E187" s="45">
        <f t="shared" si="6"/>
        <v>15</v>
      </c>
      <c r="F187" s="29">
        <f t="shared" si="7"/>
        <v>4</v>
      </c>
      <c r="G187" s="46"/>
      <c r="H187" s="46"/>
      <c r="I187" s="46"/>
      <c r="J187" s="47"/>
      <c r="K187" s="46"/>
      <c r="L187" s="46"/>
    </row>
    <row r="188" spans="3:12" x14ac:dyDescent="0.45">
      <c r="C188" s="29">
        <f t="shared" si="8"/>
        <v>172</v>
      </c>
      <c r="D188" s="44">
        <v>50526</v>
      </c>
      <c r="E188" s="45">
        <f t="shared" si="6"/>
        <v>15</v>
      </c>
      <c r="F188" s="29">
        <f t="shared" si="7"/>
        <v>5</v>
      </c>
      <c r="G188" s="46"/>
      <c r="H188" s="46"/>
      <c r="I188" s="46"/>
      <c r="J188" s="47"/>
      <c r="K188" s="46"/>
      <c r="L188" s="46"/>
    </row>
    <row r="189" spans="3:12" x14ac:dyDescent="0.45">
      <c r="C189" s="29">
        <f t="shared" si="8"/>
        <v>173</v>
      </c>
      <c r="D189" s="44">
        <v>50557</v>
      </c>
      <c r="E189" s="45">
        <f t="shared" si="6"/>
        <v>15</v>
      </c>
      <c r="F189" s="29">
        <f t="shared" si="7"/>
        <v>6</v>
      </c>
      <c r="G189" s="46"/>
      <c r="H189" s="46"/>
      <c r="I189" s="46"/>
      <c r="J189" s="47"/>
      <c r="K189" s="46"/>
      <c r="L189" s="46"/>
    </row>
    <row r="190" spans="3:12" x14ac:dyDescent="0.45">
      <c r="C190" s="29">
        <f t="shared" si="8"/>
        <v>174</v>
      </c>
      <c r="D190" s="44">
        <v>50587</v>
      </c>
      <c r="E190" s="45">
        <f t="shared" si="6"/>
        <v>15</v>
      </c>
      <c r="F190" s="29">
        <f t="shared" si="7"/>
        <v>7</v>
      </c>
      <c r="G190" s="46"/>
      <c r="H190" s="46"/>
      <c r="I190" s="46"/>
      <c r="J190" s="47"/>
      <c r="K190" s="46"/>
      <c r="L190" s="46"/>
    </row>
    <row r="191" spans="3:12" x14ac:dyDescent="0.45">
      <c r="C191" s="29">
        <f t="shared" si="8"/>
        <v>175</v>
      </c>
      <c r="D191" s="44">
        <v>50618</v>
      </c>
      <c r="E191" s="45">
        <f t="shared" si="6"/>
        <v>15</v>
      </c>
      <c r="F191" s="29">
        <f t="shared" si="7"/>
        <v>8</v>
      </c>
      <c r="G191" s="46"/>
      <c r="H191" s="46"/>
      <c r="I191" s="46"/>
      <c r="J191" s="47"/>
      <c r="K191" s="46"/>
      <c r="L191" s="46"/>
    </row>
    <row r="192" spans="3:12" x14ac:dyDescent="0.45">
      <c r="C192" s="29">
        <f t="shared" si="8"/>
        <v>176</v>
      </c>
      <c r="D192" s="44">
        <v>50649</v>
      </c>
      <c r="E192" s="45">
        <f t="shared" si="6"/>
        <v>15</v>
      </c>
      <c r="F192" s="29">
        <f t="shared" si="7"/>
        <v>9</v>
      </c>
      <c r="G192" s="46"/>
      <c r="H192" s="46"/>
      <c r="I192" s="46"/>
      <c r="J192" s="47"/>
      <c r="K192" s="46"/>
      <c r="L192" s="46"/>
    </row>
    <row r="193" spans="3:12" x14ac:dyDescent="0.45">
      <c r="C193" s="29">
        <f t="shared" si="8"/>
        <v>177</v>
      </c>
      <c r="D193" s="44">
        <v>50679</v>
      </c>
      <c r="E193" s="45">
        <f t="shared" si="6"/>
        <v>15</v>
      </c>
      <c r="F193" s="29">
        <f t="shared" si="7"/>
        <v>10</v>
      </c>
      <c r="G193" s="46"/>
      <c r="H193" s="46"/>
      <c r="I193" s="46"/>
      <c r="J193" s="47"/>
      <c r="K193" s="46"/>
      <c r="L193" s="46"/>
    </row>
    <row r="194" spans="3:12" x14ac:dyDescent="0.45">
      <c r="C194" s="29">
        <f t="shared" si="8"/>
        <v>178</v>
      </c>
      <c r="D194" s="44">
        <v>50710</v>
      </c>
      <c r="E194" s="45">
        <f t="shared" si="6"/>
        <v>15</v>
      </c>
      <c r="F194" s="29">
        <f t="shared" si="7"/>
        <v>11</v>
      </c>
      <c r="G194" s="46"/>
      <c r="H194" s="46"/>
      <c r="I194" s="46"/>
      <c r="J194" s="47"/>
      <c r="K194" s="46"/>
      <c r="L194" s="46"/>
    </row>
    <row r="195" spans="3:12" x14ac:dyDescent="0.45">
      <c r="C195" s="29">
        <f t="shared" si="8"/>
        <v>179</v>
      </c>
      <c r="D195" s="44">
        <v>50740</v>
      </c>
      <c r="E195" s="45">
        <f t="shared" si="6"/>
        <v>15</v>
      </c>
      <c r="F195" s="29">
        <f t="shared" si="7"/>
        <v>12</v>
      </c>
      <c r="G195" s="46"/>
      <c r="H195" s="46"/>
      <c r="I195" s="46"/>
      <c r="J195" s="47"/>
      <c r="K195" s="46"/>
      <c r="L195" s="46"/>
    </row>
    <row r="196" spans="3:12" x14ac:dyDescent="0.45">
      <c r="C196" s="29">
        <f t="shared" si="8"/>
        <v>180</v>
      </c>
      <c r="D196" s="44">
        <v>50771</v>
      </c>
      <c r="E196" s="45">
        <f t="shared" si="6"/>
        <v>16</v>
      </c>
      <c r="F196" s="29">
        <f t="shared" si="7"/>
        <v>1</v>
      </c>
      <c r="G196" s="46"/>
      <c r="H196" s="46"/>
      <c r="I196" s="46"/>
      <c r="J196" s="47"/>
      <c r="K196" s="46"/>
      <c r="L196" s="46"/>
    </row>
    <row r="197" spans="3:12" x14ac:dyDescent="0.45">
      <c r="C197" s="29">
        <f t="shared" si="8"/>
        <v>181</v>
      </c>
      <c r="D197" s="44">
        <v>50802</v>
      </c>
      <c r="E197" s="45">
        <f t="shared" si="6"/>
        <v>16</v>
      </c>
      <c r="F197" s="29">
        <f t="shared" si="7"/>
        <v>2</v>
      </c>
      <c r="G197" s="46"/>
      <c r="H197" s="46"/>
      <c r="I197" s="46"/>
      <c r="J197" s="47"/>
      <c r="K197" s="46"/>
      <c r="L197" s="46"/>
    </row>
    <row r="198" spans="3:12" x14ac:dyDescent="0.45">
      <c r="C198" s="29">
        <f t="shared" si="8"/>
        <v>182</v>
      </c>
      <c r="D198" s="44">
        <v>50830</v>
      </c>
      <c r="E198" s="45">
        <f t="shared" si="6"/>
        <v>16</v>
      </c>
      <c r="F198" s="29">
        <f t="shared" si="7"/>
        <v>3</v>
      </c>
      <c r="G198" s="46"/>
      <c r="H198" s="46"/>
      <c r="I198" s="46"/>
      <c r="J198" s="47"/>
      <c r="K198" s="46"/>
      <c r="L198" s="46"/>
    </row>
    <row r="199" spans="3:12" x14ac:dyDescent="0.45">
      <c r="C199" s="29">
        <f t="shared" si="8"/>
        <v>183</v>
      </c>
      <c r="D199" s="44">
        <v>50861</v>
      </c>
      <c r="E199" s="45">
        <f t="shared" si="6"/>
        <v>16</v>
      </c>
      <c r="F199" s="29">
        <f t="shared" si="7"/>
        <v>4</v>
      </c>
      <c r="G199" s="46"/>
      <c r="H199" s="46"/>
      <c r="I199" s="46"/>
      <c r="J199" s="47"/>
      <c r="K199" s="46"/>
      <c r="L199" s="46"/>
    </row>
    <row r="200" spans="3:12" x14ac:dyDescent="0.45">
      <c r="C200" s="29">
        <f t="shared" si="8"/>
        <v>184</v>
      </c>
      <c r="D200" s="44">
        <v>50891</v>
      </c>
      <c r="E200" s="45">
        <f t="shared" si="6"/>
        <v>16</v>
      </c>
      <c r="F200" s="29">
        <f t="shared" si="7"/>
        <v>5</v>
      </c>
      <c r="G200" s="46"/>
      <c r="H200" s="46"/>
      <c r="I200" s="46"/>
      <c r="J200" s="47"/>
      <c r="K200" s="46"/>
      <c r="L200" s="46"/>
    </row>
    <row r="201" spans="3:12" x14ac:dyDescent="0.45">
      <c r="C201" s="29">
        <f t="shared" si="8"/>
        <v>185</v>
      </c>
      <c r="D201" s="44">
        <v>50922</v>
      </c>
      <c r="E201" s="45">
        <f t="shared" si="6"/>
        <v>16</v>
      </c>
      <c r="F201" s="29">
        <f t="shared" si="7"/>
        <v>6</v>
      </c>
      <c r="G201" s="46"/>
      <c r="H201" s="46"/>
      <c r="I201" s="46"/>
      <c r="J201" s="47"/>
      <c r="K201" s="46"/>
      <c r="L201" s="46"/>
    </row>
    <row r="202" spans="3:12" x14ac:dyDescent="0.45">
      <c r="C202" s="29">
        <f t="shared" si="8"/>
        <v>186</v>
      </c>
      <c r="D202" s="44">
        <v>50952</v>
      </c>
      <c r="E202" s="45">
        <f t="shared" si="6"/>
        <v>16</v>
      </c>
      <c r="F202" s="29">
        <f t="shared" si="7"/>
        <v>7</v>
      </c>
      <c r="G202" s="46"/>
      <c r="H202" s="46"/>
      <c r="I202" s="46"/>
      <c r="J202" s="47"/>
      <c r="K202" s="46"/>
      <c r="L202" s="46"/>
    </row>
    <row r="203" spans="3:12" x14ac:dyDescent="0.45">
      <c r="C203" s="29">
        <f t="shared" si="8"/>
        <v>187</v>
      </c>
      <c r="D203" s="44">
        <v>50983</v>
      </c>
      <c r="E203" s="45">
        <f t="shared" si="6"/>
        <v>16</v>
      </c>
      <c r="F203" s="29">
        <f t="shared" si="7"/>
        <v>8</v>
      </c>
      <c r="G203" s="46"/>
      <c r="H203" s="46"/>
      <c r="I203" s="46"/>
      <c r="J203" s="47"/>
      <c r="K203" s="46"/>
      <c r="L203" s="46"/>
    </row>
    <row r="204" spans="3:12" x14ac:dyDescent="0.45">
      <c r="C204" s="29">
        <f t="shared" si="8"/>
        <v>188</v>
      </c>
      <c r="D204" s="44">
        <v>51014</v>
      </c>
      <c r="E204" s="45">
        <f t="shared" si="6"/>
        <v>16</v>
      </c>
      <c r="F204" s="29">
        <f t="shared" si="7"/>
        <v>9</v>
      </c>
      <c r="G204" s="46"/>
      <c r="H204" s="46"/>
      <c r="I204" s="46"/>
      <c r="J204" s="47"/>
      <c r="K204" s="46"/>
      <c r="L204" s="46"/>
    </row>
    <row r="205" spans="3:12" x14ac:dyDescent="0.45">
      <c r="C205" s="29">
        <f t="shared" si="8"/>
        <v>189</v>
      </c>
      <c r="D205" s="44">
        <v>51044</v>
      </c>
      <c r="E205" s="45">
        <f t="shared" si="6"/>
        <v>16</v>
      </c>
      <c r="F205" s="29">
        <f t="shared" si="7"/>
        <v>10</v>
      </c>
      <c r="G205" s="46"/>
      <c r="H205" s="46"/>
      <c r="I205" s="46"/>
      <c r="J205" s="47"/>
      <c r="K205" s="46"/>
      <c r="L205" s="46"/>
    </row>
    <row r="206" spans="3:12" x14ac:dyDescent="0.45">
      <c r="C206" s="29">
        <f t="shared" si="8"/>
        <v>190</v>
      </c>
      <c r="D206" s="44">
        <v>51075</v>
      </c>
      <c r="E206" s="45">
        <f t="shared" si="6"/>
        <v>16</v>
      </c>
      <c r="F206" s="29">
        <f t="shared" si="7"/>
        <v>11</v>
      </c>
      <c r="G206" s="46"/>
      <c r="H206" s="46"/>
      <c r="I206" s="46"/>
      <c r="J206" s="47"/>
      <c r="K206" s="46"/>
      <c r="L206" s="46"/>
    </row>
    <row r="207" spans="3:12" x14ac:dyDescent="0.45">
      <c r="C207" s="29">
        <f t="shared" si="8"/>
        <v>191</v>
      </c>
      <c r="D207" s="44">
        <v>51105</v>
      </c>
      <c r="E207" s="45">
        <f t="shared" si="6"/>
        <v>16</v>
      </c>
      <c r="F207" s="29">
        <f t="shared" si="7"/>
        <v>12</v>
      </c>
      <c r="G207" s="46"/>
      <c r="H207" s="46"/>
      <c r="I207" s="46"/>
      <c r="J207" s="47"/>
      <c r="K207" s="46"/>
      <c r="L207" s="46"/>
    </row>
    <row r="208" spans="3:12" x14ac:dyDescent="0.45">
      <c r="C208" s="29">
        <f t="shared" si="8"/>
        <v>192</v>
      </c>
      <c r="D208" s="44">
        <v>51136</v>
      </c>
      <c r="E208" s="45">
        <f t="shared" si="6"/>
        <v>17</v>
      </c>
      <c r="F208" s="29">
        <f t="shared" si="7"/>
        <v>1</v>
      </c>
      <c r="G208" s="46"/>
      <c r="H208" s="46"/>
      <c r="I208" s="46"/>
      <c r="J208" s="47"/>
      <c r="K208" s="46"/>
      <c r="L208" s="46"/>
    </row>
    <row r="209" spans="3:12" x14ac:dyDescent="0.45">
      <c r="C209" s="29">
        <f t="shared" si="8"/>
        <v>193</v>
      </c>
      <c r="D209" s="44">
        <v>51167</v>
      </c>
      <c r="E209" s="45">
        <f t="shared" ref="E209:E256" si="9">INT(C209/12)+1</f>
        <v>17</v>
      </c>
      <c r="F209" s="29">
        <f t="shared" ref="F209:F256" si="10">MOD(C209,12)+1</f>
        <v>2</v>
      </c>
      <c r="G209" s="46"/>
      <c r="H209" s="46"/>
      <c r="I209" s="46"/>
      <c r="J209" s="47"/>
      <c r="K209" s="46"/>
      <c r="L209" s="46"/>
    </row>
    <row r="210" spans="3:12" x14ac:dyDescent="0.45">
      <c r="C210" s="29">
        <f t="shared" ref="C210:C256" si="11">C209+1</f>
        <v>194</v>
      </c>
      <c r="D210" s="44">
        <v>51196</v>
      </c>
      <c r="E210" s="45">
        <f t="shared" si="9"/>
        <v>17</v>
      </c>
      <c r="F210" s="29">
        <f t="shared" si="10"/>
        <v>3</v>
      </c>
      <c r="G210" s="46"/>
      <c r="H210" s="46"/>
      <c r="I210" s="46"/>
      <c r="J210" s="47"/>
      <c r="K210" s="46"/>
      <c r="L210" s="46"/>
    </row>
    <row r="211" spans="3:12" x14ac:dyDescent="0.45">
      <c r="C211" s="29">
        <f t="shared" si="11"/>
        <v>195</v>
      </c>
      <c r="D211" s="44">
        <v>51227</v>
      </c>
      <c r="E211" s="45">
        <f t="shared" si="9"/>
        <v>17</v>
      </c>
      <c r="F211" s="29">
        <f t="shared" si="10"/>
        <v>4</v>
      </c>
      <c r="G211" s="46"/>
      <c r="H211" s="46"/>
      <c r="I211" s="46"/>
      <c r="J211" s="47"/>
      <c r="K211" s="46"/>
      <c r="L211" s="46"/>
    </row>
    <row r="212" spans="3:12" x14ac:dyDescent="0.45">
      <c r="C212" s="29">
        <f t="shared" si="11"/>
        <v>196</v>
      </c>
      <c r="D212" s="44">
        <v>51257</v>
      </c>
      <c r="E212" s="45">
        <f t="shared" si="9"/>
        <v>17</v>
      </c>
      <c r="F212" s="29">
        <f t="shared" si="10"/>
        <v>5</v>
      </c>
      <c r="G212" s="46"/>
      <c r="H212" s="46"/>
      <c r="I212" s="46"/>
      <c r="J212" s="47"/>
      <c r="K212" s="46"/>
      <c r="L212" s="46"/>
    </row>
    <row r="213" spans="3:12" x14ac:dyDescent="0.45">
      <c r="C213" s="29">
        <f t="shared" si="11"/>
        <v>197</v>
      </c>
      <c r="D213" s="44">
        <v>51288</v>
      </c>
      <c r="E213" s="45">
        <f t="shared" si="9"/>
        <v>17</v>
      </c>
      <c r="F213" s="29">
        <f t="shared" si="10"/>
        <v>6</v>
      </c>
      <c r="G213" s="46"/>
      <c r="H213" s="46"/>
      <c r="I213" s="46"/>
      <c r="J213" s="47"/>
      <c r="K213" s="46"/>
      <c r="L213" s="46"/>
    </row>
    <row r="214" spans="3:12" x14ac:dyDescent="0.45">
      <c r="C214" s="29">
        <f t="shared" si="11"/>
        <v>198</v>
      </c>
      <c r="D214" s="44">
        <v>51318</v>
      </c>
      <c r="E214" s="45">
        <f t="shared" si="9"/>
        <v>17</v>
      </c>
      <c r="F214" s="29">
        <f t="shared" si="10"/>
        <v>7</v>
      </c>
      <c r="G214" s="46"/>
      <c r="H214" s="46"/>
      <c r="I214" s="46"/>
      <c r="J214" s="47"/>
      <c r="K214" s="46"/>
      <c r="L214" s="46"/>
    </row>
    <row r="215" spans="3:12" x14ac:dyDescent="0.45">
      <c r="C215" s="29">
        <f t="shared" si="11"/>
        <v>199</v>
      </c>
      <c r="D215" s="44">
        <v>51349</v>
      </c>
      <c r="E215" s="45">
        <f t="shared" si="9"/>
        <v>17</v>
      </c>
      <c r="F215" s="29">
        <f t="shared" si="10"/>
        <v>8</v>
      </c>
      <c r="G215" s="46"/>
      <c r="H215" s="46"/>
      <c r="I215" s="46"/>
      <c r="J215" s="47"/>
      <c r="K215" s="46"/>
      <c r="L215" s="46"/>
    </row>
    <row r="216" spans="3:12" x14ac:dyDescent="0.45">
      <c r="C216" s="29">
        <f t="shared" si="11"/>
        <v>200</v>
      </c>
      <c r="D216" s="44">
        <v>51380</v>
      </c>
      <c r="E216" s="45">
        <f t="shared" si="9"/>
        <v>17</v>
      </c>
      <c r="F216" s="29">
        <f t="shared" si="10"/>
        <v>9</v>
      </c>
      <c r="G216" s="46"/>
      <c r="H216" s="46"/>
      <c r="I216" s="46"/>
      <c r="J216" s="47"/>
      <c r="K216" s="46"/>
      <c r="L216" s="46"/>
    </row>
    <row r="217" spans="3:12" x14ac:dyDescent="0.45">
      <c r="C217" s="29">
        <f t="shared" si="11"/>
        <v>201</v>
      </c>
      <c r="D217" s="44">
        <v>51410</v>
      </c>
      <c r="E217" s="45">
        <f t="shared" si="9"/>
        <v>17</v>
      </c>
      <c r="F217" s="29">
        <f t="shared" si="10"/>
        <v>10</v>
      </c>
      <c r="G217" s="46"/>
      <c r="H217" s="46"/>
      <c r="I217" s="46"/>
      <c r="J217" s="47"/>
      <c r="K217" s="46"/>
      <c r="L217" s="46"/>
    </row>
    <row r="218" spans="3:12" x14ac:dyDescent="0.45">
      <c r="C218" s="29">
        <f t="shared" si="11"/>
        <v>202</v>
      </c>
      <c r="D218" s="44">
        <v>51441</v>
      </c>
      <c r="E218" s="45">
        <f t="shared" si="9"/>
        <v>17</v>
      </c>
      <c r="F218" s="29">
        <f t="shared" si="10"/>
        <v>11</v>
      </c>
      <c r="G218" s="46"/>
      <c r="H218" s="46"/>
      <c r="I218" s="46"/>
      <c r="J218" s="47"/>
      <c r="K218" s="46"/>
      <c r="L218" s="46"/>
    </row>
    <row r="219" spans="3:12" x14ac:dyDescent="0.45">
      <c r="C219" s="29">
        <f t="shared" si="11"/>
        <v>203</v>
      </c>
      <c r="D219" s="44">
        <v>51471</v>
      </c>
      <c r="E219" s="45">
        <f t="shared" si="9"/>
        <v>17</v>
      </c>
      <c r="F219" s="29">
        <f t="shared" si="10"/>
        <v>12</v>
      </c>
      <c r="G219" s="46"/>
      <c r="H219" s="46"/>
      <c r="I219" s="46"/>
      <c r="J219" s="47"/>
      <c r="K219" s="46"/>
      <c r="L219" s="46"/>
    </row>
    <row r="220" spans="3:12" x14ac:dyDescent="0.45">
      <c r="C220" s="29">
        <f t="shared" si="11"/>
        <v>204</v>
      </c>
      <c r="D220" s="44">
        <v>51502</v>
      </c>
      <c r="E220" s="45">
        <f t="shared" si="9"/>
        <v>18</v>
      </c>
      <c r="F220" s="29">
        <f t="shared" si="10"/>
        <v>1</v>
      </c>
      <c r="G220" s="46"/>
      <c r="H220" s="46"/>
      <c r="I220" s="46"/>
      <c r="J220" s="47"/>
      <c r="K220" s="46"/>
      <c r="L220" s="46"/>
    </row>
    <row r="221" spans="3:12" x14ac:dyDescent="0.45">
      <c r="C221" s="29">
        <f t="shared" si="11"/>
        <v>205</v>
      </c>
      <c r="D221" s="44">
        <v>51533</v>
      </c>
      <c r="E221" s="45">
        <f t="shared" si="9"/>
        <v>18</v>
      </c>
      <c r="F221" s="29">
        <f t="shared" si="10"/>
        <v>2</v>
      </c>
      <c r="G221" s="46"/>
      <c r="H221" s="46"/>
      <c r="I221" s="46"/>
      <c r="J221" s="47"/>
      <c r="K221" s="46"/>
      <c r="L221" s="46"/>
    </row>
    <row r="222" spans="3:12" x14ac:dyDescent="0.45">
      <c r="C222" s="29">
        <f t="shared" si="11"/>
        <v>206</v>
      </c>
      <c r="D222" s="44">
        <v>51561</v>
      </c>
      <c r="E222" s="45">
        <f t="shared" si="9"/>
        <v>18</v>
      </c>
      <c r="F222" s="29">
        <f t="shared" si="10"/>
        <v>3</v>
      </c>
      <c r="G222" s="46"/>
      <c r="H222" s="46"/>
      <c r="I222" s="46"/>
      <c r="J222" s="47"/>
      <c r="K222" s="46"/>
      <c r="L222" s="46"/>
    </row>
    <row r="223" spans="3:12" x14ac:dyDescent="0.45">
      <c r="C223" s="29">
        <f t="shared" si="11"/>
        <v>207</v>
      </c>
      <c r="D223" s="44">
        <v>51592</v>
      </c>
      <c r="E223" s="45">
        <f t="shared" si="9"/>
        <v>18</v>
      </c>
      <c r="F223" s="29">
        <f t="shared" si="10"/>
        <v>4</v>
      </c>
      <c r="G223" s="46"/>
      <c r="H223" s="46"/>
      <c r="I223" s="46"/>
      <c r="J223" s="47"/>
      <c r="K223" s="46"/>
      <c r="L223" s="46"/>
    </row>
    <row r="224" spans="3:12" x14ac:dyDescent="0.45">
      <c r="C224" s="29">
        <f t="shared" si="11"/>
        <v>208</v>
      </c>
      <c r="D224" s="44">
        <v>51622</v>
      </c>
      <c r="E224" s="45">
        <f t="shared" si="9"/>
        <v>18</v>
      </c>
      <c r="F224" s="29">
        <f t="shared" si="10"/>
        <v>5</v>
      </c>
      <c r="G224" s="46"/>
      <c r="H224" s="46"/>
      <c r="I224" s="46"/>
      <c r="J224" s="47"/>
      <c r="K224" s="46"/>
      <c r="L224" s="46"/>
    </row>
    <row r="225" spans="3:12" x14ac:dyDescent="0.45">
      <c r="C225" s="29">
        <f t="shared" si="11"/>
        <v>209</v>
      </c>
      <c r="D225" s="44">
        <v>51653</v>
      </c>
      <c r="E225" s="45">
        <f t="shared" si="9"/>
        <v>18</v>
      </c>
      <c r="F225" s="29">
        <f t="shared" si="10"/>
        <v>6</v>
      </c>
      <c r="G225" s="46"/>
      <c r="H225" s="46"/>
      <c r="I225" s="46"/>
      <c r="J225" s="47"/>
      <c r="K225" s="46"/>
      <c r="L225" s="46"/>
    </row>
    <row r="226" spans="3:12" x14ac:dyDescent="0.45">
      <c r="C226" s="29">
        <f t="shared" si="11"/>
        <v>210</v>
      </c>
      <c r="D226" s="44">
        <v>51683</v>
      </c>
      <c r="E226" s="45">
        <f t="shared" si="9"/>
        <v>18</v>
      </c>
      <c r="F226" s="29">
        <f t="shared" si="10"/>
        <v>7</v>
      </c>
      <c r="G226" s="46"/>
      <c r="H226" s="46"/>
      <c r="I226" s="46"/>
      <c r="J226" s="47"/>
      <c r="K226" s="46"/>
      <c r="L226" s="46"/>
    </row>
    <row r="227" spans="3:12" x14ac:dyDescent="0.45">
      <c r="C227" s="29">
        <f t="shared" si="11"/>
        <v>211</v>
      </c>
      <c r="D227" s="44">
        <v>51714</v>
      </c>
      <c r="E227" s="45">
        <f t="shared" si="9"/>
        <v>18</v>
      </c>
      <c r="F227" s="29">
        <f t="shared" si="10"/>
        <v>8</v>
      </c>
      <c r="G227" s="46"/>
      <c r="H227" s="46"/>
      <c r="I227" s="46"/>
      <c r="J227" s="47"/>
      <c r="K227" s="46"/>
      <c r="L227" s="46"/>
    </row>
    <row r="228" spans="3:12" x14ac:dyDescent="0.45">
      <c r="C228" s="29">
        <f t="shared" si="11"/>
        <v>212</v>
      </c>
      <c r="D228" s="44">
        <v>51745</v>
      </c>
      <c r="E228" s="45">
        <f t="shared" si="9"/>
        <v>18</v>
      </c>
      <c r="F228" s="29">
        <f t="shared" si="10"/>
        <v>9</v>
      </c>
      <c r="G228" s="46"/>
      <c r="H228" s="46"/>
      <c r="I228" s="46"/>
      <c r="J228" s="47"/>
      <c r="K228" s="46"/>
      <c r="L228" s="46"/>
    </row>
    <row r="229" spans="3:12" x14ac:dyDescent="0.45">
      <c r="C229" s="29">
        <f t="shared" si="11"/>
        <v>213</v>
      </c>
      <c r="D229" s="44">
        <v>51775</v>
      </c>
      <c r="E229" s="45">
        <f t="shared" si="9"/>
        <v>18</v>
      </c>
      <c r="F229" s="29">
        <f t="shared" si="10"/>
        <v>10</v>
      </c>
      <c r="G229" s="46"/>
      <c r="H229" s="46"/>
      <c r="I229" s="46"/>
      <c r="J229" s="47"/>
      <c r="K229" s="46"/>
      <c r="L229" s="46"/>
    </row>
    <row r="230" spans="3:12" x14ac:dyDescent="0.45">
      <c r="C230" s="29">
        <f t="shared" si="11"/>
        <v>214</v>
      </c>
      <c r="D230" s="44">
        <v>51806</v>
      </c>
      <c r="E230" s="45">
        <f t="shared" si="9"/>
        <v>18</v>
      </c>
      <c r="F230" s="29">
        <f t="shared" si="10"/>
        <v>11</v>
      </c>
      <c r="G230" s="46"/>
      <c r="H230" s="46"/>
      <c r="I230" s="46"/>
      <c r="J230" s="47"/>
      <c r="K230" s="46"/>
      <c r="L230" s="46"/>
    </row>
    <row r="231" spans="3:12" x14ac:dyDescent="0.45">
      <c r="C231" s="29">
        <f t="shared" si="11"/>
        <v>215</v>
      </c>
      <c r="D231" s="44">
        <v>51836</v>
      </c>
      <c r="E231" s="45">
        <f t="shared" si="9"/>
        <v>18</v>
      </c>
      <c r="F231" s="29">
        <f t="shared" si="10"/>
        <v>12</v>
      </c>
      <c r="G231" s="46"/>
      <c r="H231" s="46"/>
      <c r="I231" s="46"/>
      <c r="J231" s="47"/>
      <c r="K231" s="46"/>
      <c r="L231" s="46"/>
    </row>
    <row r="232" spans="3:12" x14ac:dyDescent="0.45">
      <c r="C232" s="29">
        <f t="shared" si="11"/>
        <v>216</v>
      </c>
      <c r="D232" s="44">
        <v>51867</v>
      </c>
      <c r="E232" s="45">
        <f t="shared" si="9"/>
        <v>19</v>
      </c>
      <c r="F232" s="29">
        <f t="shared" si="10"/>
        <v>1</v>
      </c>
      <c r="G232" s="46"/>
      <c r="H232" s="46"/>
      <c r="I232" s="46"/>
      <c r="J232" s="47"/>
      <c r="K232" s="46"/>
      <c r="L232" s="46"/>
    </row>
    <row r="233" spans="3:12" x14ac:dyDescent="0.45">
      <c r="C233" s="29">
        <f t="shared" si="11"/>
        <v>217</v>
      </c>
      <c r="D233" s="44">
        <v>51898</v>
      </c>
      <c r="E233" s="45">
        <f t="shared" si="9"/>
        <v>19</v>
      </c>
      <c r="F233" s="29">
        <f t="shared" si="10"/>
        <v>2</v>
      </c>
      <c r="G233" s="46"/>
      <c r="H233" s="46"/>
      <c r="I233" s="46"/>
      <c r="J233" s="47"/>
      <c r="K233" s="46"/>
      <c r="L233" s="46"/>
    </row>
    <row r="234" spans="3:12" x14ac:dyDescent="0.45">
      <c r="C234" s="29">
        <f t="shared" si="11"/>
        <v>218</v>
      </c>
      <c r="D234" s="44">
        <v>51926</v>
      </c>
      <c r="E234" s="45">
        <f t="shared" si="9"/>
        <v>19</v>
      </c>
      <c r="F234" s="29">
        <f t="shared" si="10"/>
        <v>3</v>
      </c>
      <c r="G234" s="46"/>
      <c r="H234" s="46"/>
      <c r="I234" s="46"/>
      <c r="J234" s="47"/>
      <c r="K234" s="46"/>
      <c r="L234" s="46"/>
    </row>
    <row r="235" spans="3:12" x14ac:dyDescent="0.45">
      <c r="C235" s="29">
        <f t="shared" si="11"/>
        <v>219</v>
      </c>
      <c r="D235" s="44">
        <v>51957</v>
      </c>
      <c r="E235" s="45">
        <f t="shared" si="9"/>
        <v>19</v>
      </c>
      <c r="F235" s="29">
        <f t="shared" si="10"/>
        <v>4</v>
      </c>
      <c r="G235" s="46"/>
      <c r="H235" s="46"/>
      <c r="I235" s="46"/>
      <c r="J235" s="47"/>
      <c r="K235" s="46"/>
      <c r="L235" s="46"/>
    </row>
    <row r="236" spans="3:12" x14ac:dyDescent="0.45">
      <c r="C236" s="29">
        <f t="shared" si="11"/>
        <v>220</v>
      </c>
      <c r="D236" s="44">
        <v>51987</v>
      </c>
      <c r="E236" s="45">
        <f t="shared" si="9"/>
        <v>19</v>
      </c>
      <c r="F236" s="29">
        <f t="shared" si="10"/>
        <v>5</v>
      </c>
      <c r="G236" s="46"/>
      <c r="H236" s="46"/>
      <c r="I236" s="46"/>
      <c r="J236" s="47"/>
      <c r="K236" s="46"/>
      <c r="L236" s="46"/>
    </row>
    <row r="237" spans="3:12" x14ac:dyDescent="0.45">
      <c r="C237" s="29">
        <f t="shared" si="11"/>
        <v>221</v>
      </c>
      <c r="D237" s="44">
        <v>52018</v>
      </c>
      <c r="E237" s="45">
        <f t="shared" si="9"/>
        <v>19</v>
      </c>
      <c r="F237" s="29">
        <f t="shared" si="10"/>
        <v>6</v>
      </c>
      <c r="G237" s="46"/>
      <c r="H237" s="46"/>
      <c r="I237" s="46"/>
      <c r="J237" s="47"/>
      <c r="K237" s="46"/>
      <c r="L237" s="46"/>
    </row>
    <row r="238" spans="3:12" x14ac:dyDescent="0.45">
      <c r="C238" s="29">
        <f t="shared" si="11"/>
        <v>222</v>
      </c>
      <c r="D238" s="44">
        <v>52048</v>
      </c>
      <c r="E238" s="45">
        <f t="shared" si="9"/>
        <v>19</v>
      </c>
      <c r="F238" s="29">
        <f t="shared" si="10"/>
        <v>7</v>
      </c>
      <c r="G238" s="46"/>
      <c r="H238" s="46"/>
      <c r="I238" s="46"/>
      <c r="J238" s="47"/>
      <c r="K238" s="46"/>
      <c r="L238" s="46"/>
    </row>
    <row r="239" spans="3:12" x14ac:dyDescent="0.45">
      <c r="C239" s="29">
        <f t="shared" si="11"/>
        <v>223</v>
      </c>
      <c r="D239" s="44">
        <v>52079</v>
      </c>
      <c r="E239" s="45">
        <f t="shared" si="9"/>
        <v>19</v>
      </c>
      <c r="F239" s="29">
        <f t="shared" si="10"/>
        <v>8</v>
      </c>
      <c r="G239" s="46"/>
      <c r="H239" s="46"/>
      <c r="I239" s="46"/>
      <c r="J239" s="47"/>
      <c r="K239" s="46"/>
      <c r="L239" s="46"/>
    </row>
    <row r="240" spans="3:12" x14ac:dyDescent="0.45">
      <c r="C240" s="29">
        <f t="shared" si="11"/>
        <v>224</v>
      </c>
      <c r="D240" s="44">
        <v>52110</v>
      </c>
      <c r="E240" s="45">
        <f t="shared" si="9"/>
        <v>19</v>
      </c>
      <c r="F240" s="29">
        <f t="shared" si="10"/>
        <v>9</v>
      </c>
      <c r="G240" s="46"/>
      <c r="H240" s="46"/>
      <c r="I240" s="46"/>
      <c r="J240" s="47"/>
      <c r="K240" s="46"/>
      <c r="L240" s="46"/>
    </row>
    <row r="241" spans="3:12" x14ac:dyDescent="0.45">
      <c r="C241" s="29">
        <f t="shared" si="11"/>
        <v>225</v>
      </c>
      <c r="D241" s="44">
        <v>52140</v>
      </c>
      <c r="E241" s="45">
        <f t="shared" si="9"/>
        <v>19</v>
      </c>
      <c r="F241" s="29">
        <f t="shared" si="10"/>
        <v>10</v>
      </c>
      <c r="G241" s="46"/>
      <c r="H241" s="46"/>
      <c r="I241" s="46"/>
      <c r="J241" s="47"/>
      <c r="K241" s="46"/>
      <c r="L241" s="46"/>
    </row>
    <row r="242" spans="3:12" x14ac:dyDescent="0.45">
      <c r="C242" s="29">
        <f t="shared" si="11"/>
        <v>226</v>
      </c>
      <c r="D242" s="44">
        <v>52171</v>
      </c>
      <c r="E242" s="45">
        <f t="shared" si="9"/>
        <v>19</v>
      </c>
      <c r="F242" s="29">
        <f t="shared" si="10"/>
        <v>11</v>
      </c>
      <c r="G242" s="46"/>
      <c r="H242" s="46"/>
      <c r="I242" s="46"/>
      <c r="J242" s="47"/>
      <c r="K242" s="46"/>
      <c r="L242" s="46"/>
    </row>
    <row r="243" spans="3:12" x14ac:dyDescent="0.45">
      <c r="C243" s="29">
        <f t="shared" si="11"/>
        <v>227</v>
      </c>
      <c r="D243" s="44">
        <v>52201</v>
      </c>
      <c r="E243" s="45">
        <f t="shared" si="9"/>
        <v>19</v>
      </c>
      <c r="F243" s="29">
        <f t="shared" si="10"/>
        <v>12</v>
      </c>
      <c r="G243" s="46"/>
      <c r="H243" s="46"/>
      <c r="I243" s="46"/>
      <c r="J243" s="47"/>
      <c r="K243" s="46"/>
      <c r="L243" s="46"/>
    </row>
    <row r="244" spans="3:12" x14ac:dyDescent="0.45">
      <c r="C244" s="29">
        <f t="shared" si="11"/>
        <v>228</v>
      </c>
      <c r="D244" s="44">
        <v>52232</v>
      </c>
      <c r="E244" s="45">
        <f t="shared" si="9"/>
        <v>20</v>
      </c>
      <c r="F244" s="29">
        <f t="shared" si="10"/>
        <v>1</v>
      </c>
      <c r="G244" s="46"/>
      <c r="H244" s="46"/>
      <c r="I244" s="46"/>
      <c r="J244" s="47"/>
      <c r="K244" s="46"/>
      <c r="L244" s="46"/>
    </row>
    <row r="245" spans="3:12" x14ac:dyDescent="0.45">
      <c r="C245" s="29">
        <f t="shared" si="11"/>
        <v>229</v>
      </c>
      <c r="D245" s="44">
        <v>52263</v>
      </c>
      <c r="E245" s="45">
        <f t="shared" si="9"/>
        <v>20</v>
      </c>
      <c r="F245" s="29">
        <f t="shared" si="10"/>
        <v>2</v>
      </c>
      <c r="G245" s="46"/>
      <c r="H245" s="46"/>
      <c r="I245" s="46"/>
      <c r="J245" s="47"/>
      <c r="K245" s="46"/>
      <c r="L245" s="46"/>
    </row>
    <row r="246" spans="3:12" x14ac:dyDescent="0.45">
      <c r="C246" s="29">
        <f t="shared" si="11"/>
        <v>230</v>
      </c>
      <c r="D246" s="44">
        <v>52291</v>
      </c>
      <c r="E246" s="45">
        <f t="shared" si="9"/>
        <v>20</v>
      </c>
      <c r="F246" s="29">
        <f t="shared" si="10"/>
        <v>3</v>
      </c>
      <c r="G246" s="46"/>
      <c r="H246" s="46"/>
      <c r="I246" s="46"/>
      <c r="J246" s="47"/>
      <c r="K246" s="46"/>
      <c r="L246" s="46"/>
    </row>
    <row r="247" spans="3:12" x14ac:dyDescent="0.45">
      <c r="C247" s="29">
        <f t="shared" si="11"/>
        <v>231</v>
      </c>
      <c r="D247" s="44">
        <v>52322</v>
      </c>
      <c r="E247" s="45">
        <f t="shared" si="9"/>
        <v>20</v>
      </c>
      <c r="F247" s="29">
        <f t="shared" si="10"/>
        <v>4</v>
      </c>
      <c r="G247" s="46"/>
      <c r="H247" s="46"/>
      <c r="I247" s="46"/>
      <c r="J247" s="47"/>
      <c r="K247" s="46"/>
      <c r="L247" s="46"/>
    </row>
    <row r="248" spans="3:12" x14ac:dyDescent="0.45">
      <c r="C248" s="29">
        <f t="shared" si="11"/>
        <v>232</v>
      </c>
      <c r="D248" s="44">
        <v>52352</v>
      </c>
      <c r="E248" s="45">
        <f t="shared" si="9"/>
        <v>20</v>
      </c>
      <c r="F248" s="29">
        <f t="shared" si="10"/>
        <v>5</v>
      </c>
      <c r="G248" s="46"/>
      <c r="H248" s="46"/>
      <c r="I248" s="46"/>
      <c r="J248" s="47"/>
      <c r="K248" s="46"/>
      <c r="L248" s="46"/>
    </row>
    <row r="249" spans="3:12" x14ac:dyDescent="0.45">
      <c r="C249" s="29">
        <f t="shared" si="11"/>
        <v>233</v>
      </c>
      <c r="D249" s="44">
        <v>52383</v>
      </c>
      <c r="E249" s="45">
        <f t="shared" si="9"/>
        <v>20</v>
      </c>
      <c r="F249" s="29">
        <f t="shared" si="10"/>
        <v>6</v>
      </c>
      <c r="G249" s="46"/>
      <c r="H249" s="46"/>
      <c r="I249" s="46"/>
      <c r="J249" s="47"/>
      <c r="K249" s="46"/>
      <c r="L249" s="46"/>
    </row>
    <row r="250" spans="3:12" x14ac:dyDescent="0.45">
      <c r="C250" s="29">
        <f t="shared" si="11"/>
        <v>234</v>
      </c>
      <c r="D250" s="44">
        <v>52413</v>
      </c>
      <c r="E250" s="45">
        <f t="shared" si="9"/>
        <v>20</v>
      </c>
      <c r="F250" s="29">
        <f t="shared" si="10"/>
        <v>7</v>
      </c>
      <c r="G250" s="46"/>
      <c r="H250" s="46"/>
      <c r="I250" s="46"/>
      <c r="J250" s="47"/>
      <c r="K250" s="46"/>
      <c r="L250" s="46"/>
    </row>
    <row r="251" spans="3:12" x14ac:dyDescent="0.45">
      <c r="C251" s="29">
        <f t="shared" si="11"/>
        <v>235</v>
      </c>
      <c r="D251" s="44">
        <v>52444</v>
      </c>
      <c r="E251" s="45">
        <f t="shared" si="9"/>
        <v>20</v>
      </c>
      <c r="F251" s="29">
        <f t="shared" si="10"/>
        <v>8</v>
      </c>
      <c r="G251" s="46"/>
      <c r="H251" s="46"/>
      <c r="I251" s="46"/>
      <c r="J251" s="47"/>
      <c r="K251" s="46"/>
      <c r="L251" s="46"/>
    </row>
    <row r="252" spans="3:12" x14ac:dyDescent="0.45">
      <c r="C252" s="29">
        <f t="shared" si="11"/>
        <v>236</v>
      </c>
      <c r="D252" s="44">
        <v>52475</v>
      </c>
      <c r="E252" s="45">
        <f t="shared" si="9"/>
        <v>20</v>
      </c>
      <c r="F252" s="29">
        <f t="shared" si="10"/>
        <v>9</v>
      </c>
      <c r="G252" s="46"/>
      <c r="H252" s="46"/>
      <c r="I252" s="46"/>
      <c r="J252" s="47"/>
      <c r="K252" s="46"/>
      <c r="L252" s="46"/>
    </row>
    <row r="253" spans="3:12" x14ac:dyDescent="0.45">
      <c r="C253" s="29">
        <f t="shared" si="11"/>
        <v>237</v>
      </c>
      <c r="D253" s="44">
        <v>52505</v>
      </c>
      <c r="E253" s="45">
        <f t="shared" si="9"/>
        <v>20</v>
      </c>
      <c r="F253" s="29">
        <f t="shared" si="10"/>
        <v>10</v>
      </c>
      <c r="G253" s="46"/>
      <c r="H253" s="46"/>
      <c r="I253" s="46"/>
      <c r="J253" s="47"/>
      <c r="K253" s="46"/>
      <c r="L253" s="46"/>
    </row>
    <row r="254" spans="3:12" x14ac:dyDescent="0.45">
      <c r="C254" s="29">
        <f t="shared" si="11"/>
        <v>238</v>
      </c>
      <c r="D254" s="44">
        <v>52536</v>
      </c>
      <c r="E254" s="45">
        <f t="shared" si="9"/>
        <v>20</v>
      </c>
      <c r="F254" s="29">
        <f t="shared" si="10"/>
        <v>11</v>
      </c>
      <c r="G254" s="46"/>
      <c r="H254" s="46"/>
      <c r="I254" s="46"/>
      <c r="J254" s="47"/>
      <c r="K254" s="46"/>
      <c r="L254" s="46"/>
    </row>
    <row r="255" spans="3:12" x14ac:dyDescent="0.45">
      <c r="C255" s="29">
        <f t="shared" si="11"/>
        <v>239</v>
      </c>
      <c r="D255" s="44">
        <v>52566</v>
      </c>
      <c r="E255" s="45">
        <f t="shared" si="9"/>
        <v>20</v>
      </c>
      <c r="F255" s="29">
        <f t="shared" si="10"/>
        <v>12</v>
      </c>
      <c r="G255" s="46"/>
      <c r="H255" s="46"/>
      <c r="I255" s="46"/>
      <c r="J255" s="47"/>
      <c r="K255" s="46"/>
      <c r="L255" s="46"/>
    </row>
    <row r="256" spans="3:12" x14ac:dyDescent="0.45">
      <c r="C256" s="29">
        <f t="shared" si="11"/>
        <v>240</v>
      </c>
      <c r="D256" s="44">
        <v>52597</v>
      </c>
      <c r="E256" s="45">
        <f t="shared" si="9"/>
        <v>21</v>
      </c>
      <c r="F256" s="29">
        <f t="shared" si="10"/>
        <v>1</v>
      </c>
      <c r="G256" s="46"/>
      <c r="H256" s="46"/>
      <c r="I256" s="46"/>
      <c r="J256" s="47"/>
      <c r="K256" s="46"/>
      <c r="L256" s="46"/>
    </row>
    <row r="258" s="36" customFormat="1" x14ac:dyDescent="0.45"/>
    <row r="259" s="36" customFormat="1" x14ac:dyDescent="0.45"/>
    <row r="260" s="36" customFormat="1" x14ac:dyDescent="0.45"/>
    <row r="261" s="36" customFormat="1" x14ac:dyDescent="0.45"/>
    <row r="262" s="36" customFormat="1" x14ac:dyDescent="0.45"/>
    <row r="263" s="36" customFormat="1" x14ac:dyDescent="0.45"/>
    <row r="264" s="36" customFormat="1" x14ac:dyDescent="0.45"/>
    <row r="265" s="36" customFormat="1" x14ac:dyDescent="0.45"/>
    <row r="266" s="36" customFormat="1" x14ac:dyDescent="0.45"/>
    <row r="267" s="36" customFormat="1" x14ac:dyDescent="0.45"/>
    <row r="268" s="36" customFormat="1" x14ac:dyDescent="0.45"/>
    <row r="269" s="36" customFormat="1" x14ac:dyDescent="0.4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
  <sheetViews>
    <sheetView workbookViewId="0">
      <selection activeCell="I16" sqref="I16"/>
    </sheetView>
  </sheetViews>
  <sheetFormatPr defaultRowHeight="14.25" x14ac:dyDescent="0.45"/>
  <cols>
    <col min="1" max="1" width="6.19921875" customWidth="1"/>
  </cols>
  <sheetData>
    <row r="1" spans="1:1" s="23" customFormat="1" ht="21" x14ac:dyDescent="0.65">
      <c r="A1" s="23" t="s">
        <v>25</v>
      </c>
    </row>
    <row r="3" spans="1:1" x14ac:dyDescent="0.45">
      <c r="A3" t="s">
        <v>26</v>
      </c>
    </row>
    <row r="4" spans="1:1" x14ac:dyDescent="0.45">
      <c r="A4" t="s">
        <v>27</v>
      </c>
    </row>
    <row r="6" spans="1:1" x14ac:dyDescent="0.45">
      <c r="A6" t="s">
        <v>28</v>
      </c>
    </row>
    <row r="8" spans="1:1" x14ac:dyDescent="0.45">
      <c r="A8" t="s">
        <v>29</v>
      </c>
    </row>
    <row r="9" spans="1:1" x14ac:dyDescent="0.45">
      <c r="A9" t="s">
        <v>30</v>
      </c>
    </row>
    <row r="10" spans="1:1" x14ac:dyDescent="0.45">
      <c r="A10" t="s">
        <v>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64"/>
  <sheetViews>
    <sheetView showGridLines="0" workbookViewId="0">
      <selection activeCell="A2" sqref="A2"/>
    </sheetView>
  </sheetViews>
  <sheetFormatPr defaultColWidth="8.796875" defaultRowHeight="14.25" x14ac:dyDescent="0.45"/>
  <cols>
    <col min="1" max="1" width="12.06640625" style="52" customWidth="1"/>
    <col min="2" max="16384" width="8.796875" style="52"/>
  </cols>
  <sheetData>
    <row r="1" spans="1:2" s="50" customFormat="1" ht="21" x14ac:dyDescent="0.65">
      <c r="A1" s="50" t="s">
        <v>57</v>
      </c>
    </row>
    <row r="3" spans="1:2" x14ac:dyDescent="0.45">
      <c r="A3" s="51" t="s">
        <v>45</v>
      </c>
      <c r="B3" s="51" t="s">
        <v>58</v>
      </c>
    </row>
    <row r="4" spans="1:2" x14ac:dyDescent="0.45">
      <c r="A4" s="51" t="s">
        <v>59</v>
      </c>
      <c r="B4" s="51">
        <v>100</v>
      </c>
    </row>
    <row r="5" spans="1:2" x14ac:dyDescent="0.45">
      <c r="A5" s="51" t="s">
        <v>60</v>
      </c>
      <c r="B5" s="51">
        <v>100.4</v>
      </c>
    </row>
    <row r="6" spans="1:2" x14ac:dyDescent="0.45">
      <c r="A6" s="51" t="s">
        <v>61</v>
      </c>
      <c r="B6" s="51">
        <v>100.6</v>
      </c>
    </row>
    <row r="7" spans="1:2" x14ac:dyDescent="0.45">
      <c r="A7" s="51" t="s">
        <v>62</v>
      </c>
      <c r="B7" s="51">
        <v>101.8</v>
      </c>
    </row>
    <row r="8" spans="1:2" x14ac:dyDescent="0.45">
      <c r="A8" s="51" t="s">
        <v>63</v>
      </c>
      <c r="B8" s="51">
        <v>101.9</v>
      </c>
    </row>
    <row r="9" spans="1:2" x14ac:dyDescent="0.45">
      <c r="A9" s="51" t="s">
        <v>64</v>
      </c>
      <c r="B9" s="51">
        <v>101.9</v>
      </c>
    </row>
    <row r="10" spans="1:2" x14ac:dyDescent="0.45">
      <c r="A10" s="51" t="s">
        <v>65</v>
      </c>
      <c r="B10" s="51">
        <v>101.8</v>
      </c>
    </row>
    <row r="11" spans="1:2" x14ac:dyDescent="0.45">
      <c r="A11" s="51" t="s">
        <v>66</v>
      </c>
      <c r="B11" s="51">
        <v>102.1</v>
      </c>
    </row>
    <row r="12" spans="1:2" x14ac:dyDescent="0.45">
      <c r="A12" s="51" t="s">
        <v>67</v>
      </c>
      <c r="B12" s="51">
        <v>102.4</v>
      </c>
    </row>
    <row r="13" spans="1:2" x14ac:dyDescent="0.45">
      <c r="A13" s="51" t="s">
        <v>68</v>
      </c>
      <c r="B13" s="51">
        <v>102.9</v>
      </c>
    </row>
    <row r="14" spans="1:2" x14ac:dyDescent="0.45">
      <c r="A14" s="51" t="s">
        <v>69</v>
      </c>
      <c r="B14" s="51">
        <v>103.4</v>
      </c>
    </row>
    <row r="15" spans="1:2" x14ac:dyDescent="0.45">
      <c r="A15" s="51" t="s">
        <v>70</v>
      </c>
      <c r="B15" s="51">
        <v>103.3</v>
      </c>
    </row>
    <row r="16" spans="1:2" x14ac:dyDescent="0.45">
      <c r="A16" s="51" t="s">
        <v>71</v>
      </c>
      <c r="B16" s="51">
        <v>103.3</v>
      </c>
    </row>
    <row r="17" spans="1:2" x14ac:dyDescent="0.45">
      <c r="A17" s="51" t="s">
        <v>72</v>
      </c>
      <c r="B17" s="51">
        <v>103.7</v>
      </c>
    </row>
    <row r="18" spans="1:2" x14ac:dyDescent="0.45">
      <c r="A18" s="51" t="s">
        <v>73</v>
      </c>
      <c r="B18" s="51">
        <v>104.1</v>
      </c>
    </row>
    <row r="19" spans="1:2" x14ac:dyDescent="0.45">
      <c r="A19" s="51" t="s">
        <v>74</v>
      </c>
      <c r="B19" s="51">
        <v>105.8</v>
      </c>
    </row>
    <row r="20" spans="1:2" x14ac:dyDescent="0.45">
      <c r="A20" s="51" t="s">
        <v>75</v>
      </c>
      <c r="B20" s="51">
        <v>106.2</v>
      </c>
    </row>
    <row r="21" spans="1:2" x14ac:dyDescent="0.45">
      <c r="A21" s="51" t="s">
        <v>76</v>
      </c>
      <c r="B21" s="51">
        <v>106.6</v>
      </c>
    </row>
    <row r="22" spans="1:2" x14ac:dyDescent="0.45">
      <c r="A22" s="51" t="s">
        <v>77</v>
      </c>
      <c r="B22" s="51">
        <v>106.7</v>
      </c>
    </row>
    <row r="23" spans="1:2" x14ac:dyDescent="0.45">
      <c r="A23" s="51" t="s">
        <v>78</v>
      </c>
      <c r="B23" s="51">
        <v>107.9</v>
      </c>
    </row>
    <row r="24" spans="1:2" x14ac:dyDescent="0.45">
      <c r="A24" s="51" t="s">
        <v>79</v>
      </c>
      <c r="B24" s="51">
        <v>108.4</v>
      </c>
    </row>
    <row r="25" spans="1:2" x14ac:dyDescent="0.45">
      <c r="A25" s="51" t="s">
        <v>80</v>
      </c>
      <c r="B25" s="51">
        <v>109.5</v>
      </c>
    </row>
    <row r="26" spans="1:2" x14ac:dyDescent="0.45">
      <c r="A26" s="51" t="s">
        <v>81</v>
      </c>
      <c r="B26" s="51">
        <v>110</v>
      </c>
    </row>
    <row r="27" spans="1:2" x14ac:dyDescent="0.45">
      <c r="A27" s="51" t="s">
        <v>82</v>
      </c>
      <c r="B27" s="51">
        <v>110.3</v>
      </c>
    </row>
    <row r="28" spans="1:2" x14ac:dyDescent="0.45">
      <c r="A28" s="51" t="s">
        <v>83</v>
      </c>
      <c r="B28" s="51">
        <v>111</v>
      </c>
    </row>
    <row r="29" spans="1:2" x14ac:dyDescent="0.45">
      <c r="A29" s="51" t="s">
        <v>84</v>
      </c>
      <c r="B29" s="51">
        <v>111.8</v>
      </c>
    </row>
    <row r="30" spans="1:2" x14ac:dyDescent="0.45">
      <c r="A30" s="51" t="s">
        <v>85</v>
      </c>
      <c r="B30" s="51">
        <v>112.3</v>
      </c>
    </row>
    <row r="31" spans="1:2" x14ac:dyDescent="0.45">
      <c r="A31" s="51" t="s">
        <v>86</v>
      </c>
      <c r="B31" s="51">
        <v>114.3</v>
      </c>
    </row>
    <row r="32" spans="1:2" x14ac:dyDescent="0.45">
      <c r="A32" s="51" t="s">
        <v>87</v>
      </c>
      <c r="B32" s="51">
        <v>115</v>
      </c>
    </row>
    <row r="33" spans="1:2" x14ac:dyDescent="0.45">
      <c r="A33" s="51" t="s">
        <v>88</v>
      </c>
      <c r="B33" s="51">
        <v>115.4</v>
      </c>
    </row>
    <row r="34" spans="1:2" x14ac:dyDescent="0.45">
      <c r="A34" s="51" t="s">
        <v>89</v>
      </c>
      <c r="B34" s="51">
        <v>115.5</v>
      </c>
    </row>
    <row r="35" spans="1:2" x14ac:dyDescent="0.45">
      <c r="A35" s="51" t="s">
        <v>90</v>
      </c>
      <c r="B35" s="51">
        <v>115.8</v>
      </c>
    </row>
    <row r="36" spans="1:2" x14ac:dyDescent="0.45">
      <c r="A36" s="51" t="s">
        <v>91</v>
      </c>
      <c r="B36" s="51">
        <v>116.6</v>
      </c>
    </row>
    <row r="37" spans="1:2" x14ac:dyDescent="0.45">
      <c r="A37" s="51" t="s">
        <v>92</v>
      </c>
      <c r="B37" s="51">
        <v>117.5</v>
      </c>
    </row>
    <row r="38" spans="1:2" x14ac:dyDescent="0.45">
      <c r="A38" s="51" t="s">
        <v>93</v>
      </c>
      <c r="B38" s="51">
        <v>118.5</v>
      </c>
    </row>
    <row r="39" spans="1:2" x14ac:dyDescent="0.45">
      <c r="A39" s="51" t="s">
        <v>94</v>
      </c>
      <c r="B39" s="51">
        <v>118.8</v>
      </c>
    </row>
    <row r="40" spans="1:2" x14ac:dyDescent="0.45">
      <c r="A40" s="51" t="s">
        <v>95</v>
      </c>
      <c r="B40" s="51">
        <v>119.5</v>
      </c>
    </row>
    <row r="41" spans="1:2" x14ac:dyDescent="0.45">
      <c r="A41" s="51" t="s">
        <v>96</v>
      </c>
      <c r="B41" s="51">
        <v>120.2</v>
      </c>
    </row>
    <row r="42" spans="1:2" x14ac:dyDescent="0.45">
      <c r="A42" s="51" t="s">
        <v>97</v>
      </c>
      <c r="B42" s="51">
        <v>121.4</v>
      </c>
    </row>
    <row r="43" spans="1:2" x14ac:dyDescent="0.45">
      <c r="A43" s="51" t="s">
        <v>98</v>
      </c>
      <c r="B43" s="51">
        <v>125.1</v>
      </c>
    </row>
    <row r="44" spans="1:2" x14ac:dyDescent="0.45">
      <c r="A44" s="51" t="s">
        <v>99</v>
      </c>
      <c r="B44" s="51">
        <v>126.2</v>
      </c>
    </row>
    <row r="45" spans="1:2" x14ac:dyDescent="0.45">
      <c r="A45" s="51" t="s">
        <v>100</v>
      </c>
      <c r="B45" s="51">
        <v>126.7</v>
      </c>
    </row>
    <row r="46" spans="1:2" x14ac:dyDescent="0.45">
      <c r="A46" s="51" t="s">
        <v>101</v>
      </c>
      <c r="B46" s="51">
        <v>126.8</v>
      </c>
    </row>
    <row r="47" spans="1:2" x14ac:dyDescent="0.45">
      <c r="A47" s="51" t="s">
        <v>102</v>
      </c>
      <c r="B47" s="51">
        <v>128.1</v>
      </c>
    </row>
    <row r="48" spans="1:2" x14ac:dyDescent="0.45">
      <c r="A48" s="51" t="s">
        <v>103</v>
      </c>
      <c r="B48" s="51">
        <v>129.30000000000001</v>
      </c>
    </row>
    <row r="49" spans="1:2" x14ac:dyDescent="0.45">
      <c r="A49" s="51" t="s">
        <v>104</v>
      </c>
      <c r="B49" s="51">
        <v>130.30000000000001</v>
      </c>
    </row>
    <row r="50" spans="1:2" x14ac:dyDescent="0.45">
      <c r="A50" s="51" t="s">
        <v>105</v>
      </c>
      <c r="B50" s="51">
        <v>130</v>
      </c>
    </row>
    <row r="51" spans="1:2" x14ac:dyDescent="0.45">
      <c r="A51" s="51" t="s">
        <v>106</v>
      </c>
      <c r="B51" s="51">
        <v>129.9</v>
      </c>
    </row>
    <row r="52" spans="1:2" x14ac:dyDescent="0.45">
      <c r="A52" s="51" t="s">
        <v>107</v>
      </c>
      <c r="B52" s="51">
        <v>130.19999999999999</v>
      </c>
    </row>
    <row r="53" spans="1:2" x14ac:dyDescent="0.45">
      <c r="A53" s="51" t="s">
        <v>108</v>
      </c>
      <c r="B53" s="51">
        <v>130.9</v>
      </c>
    </row>
    <row r="54" spans="1:2" x14ac:dyDescent="0.45">
      <c r="A54" s="51" t="s">
        <v>109</v>
      </c>
      <c r="B54" s="51">
        <v>131.4</v>
      </c>
    </row>
    <row r="55" spans="1:2" x14ac:dyDescent="0.45">
      <c r="A55" s="51" t="s">
        <v>110</v>
      </c>
      <c r="B55" s="51">
        <v>133.1</v>
      </c>
    </row>
    <row r="56" spans="1:2" x14ac:dyDescent="0.45">
      <c r="A56" s="51" t="s">
        <v>111</v>
      </c>
      <c r="B56" s="51">
        <v>133.5</v>
      </c>
    </row>
    <row r="57" spans="1:2" x14ac:dyDescent="0.45">
      <c r="A57" s="51" t="s">
        <v>112</v>
      </c>
      <c r="B57" s="51">
        <v>134.1</v>
      </c>
    </row>
    <row r="58" spans="1:2" x14ac:dyDescent="0.45">
      <c r="A58" s="51" t="s">
        <v>113</v>
      </c>
      <c r="B58" s="51">
        <v>133.80000000000001</v>
      </c>
    </row>
    <row r="59" spans="1:2" x14ac:dyDescent="0.45">
      <c r="A59" s="51" t="s">
        <v>114</v>
      </c>
      <c r="B59" s="51">
        <v>134.1</v>
      </c>
    </row>
    <row r="60" spans="1:2" x14ac:dyDescent="0.45">
      <c r="A60" s="51" t="s">
        <v>115</v>
      </c>
      <c r="B60" s="51">
        <v>134.6</v>
      </c>
    </row>
    <row r="61" spans="1:2" x14ac:dyDescent="0.45">
      <c r="A61" s="51" t="s">
        <v>116</v>
      </c>
      <c r="B61" s="51">
        <v>135.1</v>
      </c>
    </row>
    <row r="62" spans="1:2" x14ac:dyDescent="0.45">
      <c r="A62" s="51" t="s">
        <v>117</v>
      </c>
      <c r="B62" s="51">
        <v>135.6</v>
      </c>
    </row>
    <row r="63" spans="1:2" x14ac:dyDescent="0.45">
      <c r="A63" s="51" t="s">
        <v>118</v>
      </c>
      <c r="B63" s="51">
        <v>135.69999999999999</v>
      </c>
    </row>
    <row r="64" spans="1:2" x14ac:dyDescent="0.45">
      <c r="A64" s="51" t="s">
        <v>119</v>
      </c>
      <c r="B64" s="51">
        <v>135.6</v>
      </c>
    </row>
    <row r="65" spans="1:2" x14ac:dyDescent="0.45">
      <c r="A65" s="51" t="s">
        <v>120</v>
      </c>
      <c r="B65" s="51">
        <v>136.30000000000001</v>
      </c>
    </row>
    <row r="66" spans="1:2" x14ac:dyDescent="0.45">
      <c r="A66" s="51" t="s">
        <v>121</v>
      </c>
      <c r="B66" s="51">
        <v>136.69999999999999</v>
      </c>
    </row>
    <row r="67" spans="1:2" x14ac:dyDescent="0.45">
      <c r="A67" s="51" t="s">
        <v>122</v>
      </c>
      <c r="B67" s="51">
        <v>138.80000000000001</v>
      </c>
    </row>
    <row r="68" spans="1:2" x14ac:dyDescent="0.45">
      <c r="A68" s="51" t="s">
        <v>123</v>
      </c>
      <c r="B68" s="51">
        <v>139.30000000000001</v>
      </c>
    </row>
    <row r="69" spans="1:2" x14ac:dyDescent="0.45">
      <c r="A69" s="51" t="s">
        <v>124</v>
      </c>
      <c r="B69" s="51">
        <v>139.30000000000001</v>
      </c>
    </row>
    <row r="70" spans="1:2" x14ac:dyDescent="0.45">
      <c r="A70" s="51" t="s">
        <v>125</v>
      </c>
      <c r="B70" s="51">
        <v>138.80000000000001</v>
      </c>
    </row>
    <row r="71" spans="1:2" x14ac:dyDescent="0.45">
      <c r="A71" s="51" t="s">
        <v>126</v>
      </c>
      <c r="B71" s="51">
        <v>138.9</v>
      </c>
    </row>
    <row r="72" spans="1:2" x14ac:dyDescent="0.45">
      <c r="A72" s="51" t="s">
        <v>127</v>
      </c>
      <c r="B72" s="51">
        <v>139.4</v>
      </c>
    </row>
    <row r="73" spans="1:2" x14ac:dyDescent="0.45">
      <c r="A73" s="51" t="s">
        <v>128</v>
      </c>
      <c r="B73" s="51">
        <v>139.9</v>
      </c>
    </row>
    <row r="74" spans="1:2" x14ac:dyDescent="0.45">
      <c r="A74" s="51" t="s">
        <v>129</v>
      </c>
      <c r="B74" s="51">
        <v>139.69999999999999</v>
      </c>
    </row>
    <row r="75" spans="1:2" x14ac:dyDescent="0.45">
      <c r="A75" s="51" t="s">
        <v>130</v>
      </c>
      <c r="B75" s="51">
        <v>139.19999999999999</v>
      </c>
    </row>
    <row r="76" spans="1:2" x14ac:dyDescent="0.45">
      <c r="A76" s="51" t="s">
        <v>131</v>
      </c>
      <c r="B76" s="51">
        <v>137.9</v>
      </c>
    </row>
    <row r="77" spans="1:2" x14ac:dyDescent="0.45">
      <c r="A77" s="51" t="s">
        <v>132</v>
      </c>
      <c r="B77" s="51">
        <v>138.80000000000001</v>
      </c>
    </row>
    <row r="78" spans="1:2" x14ac:dyDescent="0.45">
      <c r="A78" s="51" t="s">
        <v>133</v>
      </c>
      <c r="B78" s="51">
        <v>139.30000000000001</v>
      </c>
    </row>
    <row r="79" spans="1:2" x14ac:dyDescent="0.45">
      <c r="A79" s="51" t="s">
        <v>134</v>
      </c>
      <c r="B79" s="51">
        <v>140.6</v>
      </c>
    </row>
    <row r="80" spans="1:2" x14ac:dyDescent="0.45">
      <c r="A80" s="51" t="s">
        <v>135</v>
      </c>
      <c r="B80" s="51">
        <v>141.1</v>
      </c>
    </row>
    <row r="81" spans="1:2" x14ac:dyDescent="0.45">
      <c r="A81" s="51" t="s">
        <v>136</v>
      </c>
      <c r="B81" s="51">
        <v>141</v>
      </c>
    </row>
    <row r="82" spans="1:2" x14ac:dyDescent="0.45">
      <c r="A82" s="51" t="s">
        <v>137</v>
      </c>
      <c r="B82" s="51">
        <v>140.69999999999999</v>
      </c>
    </row>
    <row r="83" spans="1:2" x14ac:dyDescent="0.45">
      <c r="A83" s="51" t="s">
        <v>138</v>
      </c>
      <c r="B83" s="51">
        <v>141.30000000000001</v>
      </c>
    </row>
    <row r="84" spans="1:2" x14ac:dyDescent="0.45">
      <c r="A84" s="51" t="s">
        <v>139</v>
      </c>
      <c r="B84" s="51">
        <v>141.9</v>
      </c>
    </row>
    <row r="85" spans="1:2" x14ac:dyDescent="0.45">
      <c r="A85" s="51" t="s">
        <v>140</v>
      </c>
      <c r="B85" s="51">
        <v>141.80000000000001</v>
      </c>
    </row>
    <row r="86" spans="1:2" x14ac:dyDescent="0.45">
      <c r="A86" s="51" t="s">
        <v>141</v>
      </c>
      <c r="B86" s="51">
        <v>141.6</v>
      </c>
    </row>
    <row r="87" spans="1:2" x14ac:dyDescent="0.45">
      <c r="A87" s="51" t="s">
        <v>142</v>
      </c>
      <c r="B87" s="51">
        <v>141.9</v>
      </c>
    </row>
    <row r="88" spans="1:2" x14ac:dyDescent="0.45">
      <c r="A88" s="51" t="s">
        <v>143</v>
      </c>
      <c r="B88" s="51">
        <v>141.30000000000001</v>
      </c>
    </row>
    <row r="89" spans="1:2" x14ac:dyDescent="0.45">
      <c r="A89" s="51" t="s">
        <v>144</v>
      </c>
      <c r="B89" s="51">
        <v>142.1</v>
      </c>
    </row>
    <row r="90" spans="1:2" x14ac:dyDescent="0.45">
      <c r="A90" s="51" t="s">
        <v>145</v>
      </c>
      <c r="B90" s="51">
        <v>142.5</v>
      </c>
    </row>
    <row r="91" spans="1:2" x14ac:dyDescent="0.45">
      <c r="A91" s="51" t="s">
        <v>146</v>
      </c>
      <c r="B91" s="51">
        <v>144.19999999999999</v>
      </c>
    </row>
    <row r="92" spans="1:2" x14ac:dyDescent="0.45">
      <c r="A92" s="51" t="s">
        <v>147</v>
      </c>
      <c r="B92" s="51">
        <v>144.69999999999999</v>
      </c>
    </row>
    <row r="93" spans="1:2" x14ac:dyDescent="0.45">
      <c r="A93" s="51" t="s">
        <v>148</v>
      </c>
      <c r="B93" s="51">
        <v>144.69999999999999</v>
      </c>
    </row>
    <row r="94" spans="1:2" x14ac:dyDescent="0.45">
      <c r="A94" s="51" t="s">
        <v>149</v>
      </c>
      <c r="B94" s="51">
        <v>144</v>
      </c>
    </row>
    <row r="95" spans="1:2" x14ac:dyDescent="0.45">
      <c r="A95" s="51" t="s">
        <v>150</v>
      </c>
      <c r="B95" s="51">
        <v>144.69999999999999</v>
      </c>
    </row>
    <row r="96" spans="1:2" x14ac:dyDescent="0.45">
      <c r="A96" s="51" t="s">
        <v>151</v>
      </c>
      <c r="B96" s="51">
        <v>145</v>
      </c>
    </row>
    <row r="97" spans="1:2" x14ac:dyDescent="0.45">
      <c r="A97" s="51" t="s">
        <v>152</v>
      </c>
      <c r="B97" s="51">
        <v>145.19999999999999</v>
      </c>
    </row>
    <row r="98" spans="1:2" x14ac:dyDescent="0.45">
      <c r="A98" s="51" t="s">
        <v>153</v>
      </c>
      <c r="B98" s="51">
        <v>145.30000000000001</v>
      </c>
    </row>
    <row r="99" spans="1:2" x14ac:dyDescent="0.45">
      <c r="A99" s="51" t="s">
        <v>154</v>
      </c>
      <c r="B99" s="51">
        <v>146</v>
      </c>
    </row>
    <row r="100" spans="1:2" x14ac:dyDescent="0.45">
      <c r="A100" s="51" t="s">
        <v>155</v>
      </c>
      <c r="B100" s="51">
        <v>146</v>
      </c>
    </row>
    <row r="101" spans="1:2" x14ac:dyDescent="0.45">
      <c r="A101" s="51" t="s">
        <v>156</v>
      </c>
      <c r="B101" s="51">
        <v>146.9</v>
      </c>
    </row>
    <row r="102" spans="1:2" x14ac:dyDescent="0.45">
      <c r="A102" s="51" t="s">
        <v>157</v>
      </c>
      <c r="B102" s="51">
        <v>147.5</v>
      </c>
    </row>
    <row r="103" spans="1:2" x14ac:dyDescent="0.45">
      <c r="A103" s="51" t="s">
        <v>158</v>
      </c>
      <c r="B103" s="51">
        <v>149</v>
      </c>
    </row>
    <row r="104" spans="1:2" x14ac:dyDescent="0.45">
      <c r="A104" s="51" t="s">
        <v>159</v>
      </c>
      <c r="B104" s="51">
        <v>149.6</v>
      </c>
    </row>
    <row r="105" spans="1:2" x14ac:dyDescent="0.45">
      <c r="A105" s="51" t="s">
        <v>160</v>
      </c>
      <c r="B105" s="51">
        <v>149.80000000000001</v>
      </c>
    </row>
    <row r="106" spans="1:2" x14ac:dyDescent="0.45">
      <c r="A106" s="51" t="s">
        <v>161</v>
      </c>
      <c r="B106" s="51">
        <v>149.1</v>
      </c>
    </row>
    <row r="107" spans="1:2" x14ac:dyDescent="0.45">
      <c r="A107" s="51" t="s">
        <v>162</v>
      </c>
      <c r="B107" s="51">
        <v>149.9</v>
      </c>
    </row>
    <row r="108" spans="1:2" x14ac:dyDescent="0.45">
      <c r="A108" s="51" t="s">
        <v>163</v>
      </c>
      <c r="B108" s="51">
        <v>150.6</v>
      </c>
    </row>
    <row r="109" spans="1:2" x14ac:dyDescent="0.45">
      <c r="A109" s="51" t="s">
        <v>164</v>
      </c>
      <c r="B109" s="51">
        <v>149.80000000000001</v>
      </c>
    </row>
    <row r="110" spans="1:2" x14ac:dyDescent="0.45">
      <c r="A110" s="51" t="s">
        <v>165</v>
      </c>
      <c r="B110" s="51">
        <v>149.80000000000001</v>
      </c>
    </row>
    <row r="111" spans="1:2" x14ac:dyDescent="0.45">
      <c r="A111" s="51" t="s">
        <v>166</v>
      </c>
      <c r="B111" s="51">
        <v>150.69999999999999</v>
      </c>
    </row>
    <row r="112" spans="1:2" x14ac:dyDescent="0.45">
      <c r="A112" s="51" t="s">
        <v>167</v>
      </c>
      <c r="B112" s="51">
        <v>150.19999999999999</v>
      </c>
    </row>
    <row r="113" spans="1:2" x14ac:dyDescent="0.45">
      <c r="A113" s="51" t="s">
        <v>168</v>
      </c>
      <c r="B113" s="51">
        <v>150.9</v>
      </c>
    </row>
    <row r="114" spans="1:2" x14ac:dyDescent="0.45">
      <c r="A114" s="51" t="s">
        <v>169</v>
      </c>
      <c r="B114" s="51">
        <v>151.5</v>
      </c>
    </row>
    <row r="115" spans="1:2" x14ac:dyDescent="0.45">
      <c r="A115" s="51" t="s">
        <v>170</v>
      </c>
      <c r="B115" s="51">
        <v>152.6</v>
      </c>
    </row>
    <row r="116" spans="1:2" x14ac:dyDescent="0.45">
      <c r="A116" s="51" t="s">
        <v>171</v>
      </c>
      <c r="B116" s="51">
        <v>152.9</v>
      </c>
    </row>
    <row r="117" spans="1:2" x14ac:dyDescent="0.45">
      <c r="A117" s="51" t="s">
        <v>172</v>
      </c>
      <c r="B117" s="51">
        <v>153</v>
      </c>
    </row>
    <row r="118" spans="1:2" x14ac:dyDescent="0.45">
      <c r="A118" s="51" t="s">
        <v>173</v>
      </c>
      <c r="B118" s="51">
        <v>152.4</v>
      </c>
    </row>
    <row r="119" spans="1:2" x14ac:dyDescent="0.45">
      <c r="A119" s="51" t="s">
        <v>174</v>
      </c>
      <c r="B119" s="51">
        <v>153.1</v>
      </c>
    </row>
    <row r="120" spans="1:2" x14ac:dyDescent="0.45">
      <c r="A120" s="51" t="s">
        <v>175</v>
      </c>
      <c r="B120" s="51">
        <v>153.80000000000001</v>
      </c>
    </row>
    <row r="121" spans="1:2" x14ac:dyDescent="0.45">
      <c r="A121" s="51" t="s">
        <v>176</v>
      </c>
      <c r="B121" s="51">
        <v>153.80000000000001</v>
      </c>
    </row>
    <row r="122" spans="1:2" x14ac:dyDescent="0.45">
      <c r="A122" s="51" t="s">
        <v>177</v>
      </c>
      <c r="B122" s="51">
        <v>153.9</v>
      </c>
    </row>
    <row r="123" spans="1:2" x14ac:dyDescent="0.45">
      <c r="A123" s="51" t="s">
        <v>178</v>
      </c>
      <c r="B123" s="51">
        <v>154.4</v>
      </c>
    </row>
    <row r="124" spans="1:2" x14ac:dyDescent="0.45">
      <c r="A124" s="51" t="s">
        <v>179</v>
      </c>
      <c r="B124" s="51">
        <v>154.4</v>
      </c>
    </row>
    <row r="125" spans="1:2" x14ac:dyDescent="0.45">
      <c r="A125" s="51" t="s">
        <v>180</v>
      </c>
      <c r="B125" s="51">
        <v>155</v>
      </c>
    </row>
    <row r="126" spans="1:2" x14ac:dyDescent="0.45">
      <c r="A126" s="51" t="s">
        <v>181</v>
      </c>
      <c r="B126" s="51">
        <v>155.4</v>
      </c>
    </row>
    <row r="127" spans="1:2" x14ac:dyDescent="0.45">
      <c r="A127" s="51" t="s">
        <v>182</v>
      </c>
      <c r="B127" s="51">
        <v>156.30000000000001</v>
      </c>
    </row>
    <row r="128" spans="1:2" x14ac:dyDescent="0.45">
      <c r="A128" s="51" t="s">
        <v>183</v>
      </c>
      <c r="B128" s="51">
        <v>156.9</v>
      </c>
    </row>
    <row r="129" spans="1:2" x14ac:dyDescent="0.45">
      <c r="A129" s="51" t="s">
        <v>184</v>
      </c>
      <c r="B129" s="51">
        <v>157.5</v>
      </c>
    </row>
    <row r="130" spans="1:2" x14ac:dyDescent="0.45">
      <c r="A130" s="51" t="s">
        <v>185</v>
      </c>
      <c r="B130" s="51">
        <v>157.5</v>
      </c>
    </row>
    <row r="131" spans="1:2" x14ac:dyDescent="0.45">
      <c r="A131" s="51" t="s">
        <v>186</v>
      </c>
      <c r="B131" s="51">
        <v>158.5</v>
      </c>
    </row>
    <row r="132" spans="1:2" x14ac:dyDescent="0.45">
      <c r="A132" s="51" t="s">
        <v>187</v>
      </c>
      <c r="B132" s="51">
        <v>159.30000000000001</v>
      </c>
    </row>
    <row r="133" spans="1:2" x14ac:dyDescent="0.45">
      <c r="A133" s="51" t="s">
        <v>188</v>
      </c>
      <c r="B133" s="51">
        <v>159.5</v>
      </c>
    </row>
    <row r="134" spans="1:2" x14ac:dyDescent="0.45">
      <c r="A134" s="51" t="s">
        <v>189</v>
      </c>
      <c r="B134" s="51">
        <v>159.6</v>
      </c>
    </row>
    <row r="135" spans="1:2" x14ac:dyDescent="0.45">
      <c r="A135" s="51" t="s">
        <v>190</v>
      </c>
      <c r="B135" s="51">
        <v>160</v>
      </c>
    </row>
    <row r="136" spans="1:2" x14ac:dyDescent="0.45">
      <c r="A136" s="51" t="s">
        <v>191</v>
      </c>
      <c r="B136" s="51">
        <v>159.5</v>
      </c>
    </row>
    <row r="137" spans="1:2" x14ac:dyDescent="0.45">
      <c r="A137" s="51" t="s">
        <v>192</v>
      </c>
      <c r="B137" s="51">
        <v>160.30000000000001</v>
      </c>
    </row>
    <row r="138" spans="1:2" x14ac:dyDescent="0.45">
      <c r="A138" s="51" t="s">
        <v>193</v>
      </c>
      <c r="B138" s="51">
        <v>160.80000000000001</v>
      </c>
    </row>
    <row r="139" spans="1:2" x14ac:dyDescent="0.45">
      <c r="A139" s="51" t="s">
        <v>194</v>
      </c>
      <c r="B139" s="51">
        <v>162.6</v>
      </c>
    </row>
    <row r="140" spans="1:2" x14ac:dyDescent="0.45">
      <c r="A140" s="51" t="s">
        <v>195</v>
      </c>
      <c r="B140" s="51">
        <v>163.5</v>
      </c>
    </row>
    <row r="141" spans="1:2" x14ac:dyDescent="0.45">
      <c r="A141" s="51" t="s">
        <v>196</v>
      </c>
      <c r="B141" s="51">
        <v>163.4</v>
      </c>
    </row>
    <row r="142" spans="1:2" x14ac:dyDescent="0.45">
      <c r="A142" s="51" t="s">
        <v>197</v>
      </c>
      <c r="B142" s="51">
        <v>163</v>
      </c>
    </row>
    <row r="143" spans="1:2" x14ac:dyDescent="0.45">
      <c r="A143" s="51" t="s">
        <v>198</v>
      </c>
      <c r="B143" s="51">
        <v>163.69999999999999</v>
      </c>
    </row>
    <row r="144" spans="1:2" x14ac:dyDescent="0.45">
      <c r="A144" s="51" t="s">
        <v>199</v>
      </c>
      <c r="B144" s="51">
        <v>164.4</v>
      </c>
    </row>
    <row r="145" spans="1:2" x14ac:dyDescent="0.45">
      <c r="A145" s="51" t="s">
        <v>200</v>
      </c>
      <c r="B145" s="51">
        <v>164.5</v>
      </c>
    </row>
    <row r="146" spans="1:2" x14ac:dyDescent="0.45">
      <c r="A146" s="51" t="s">
        <v>201</v>
      </c>
      <c r="B146" s="51">
        <v>164.4</v>
      </c>
    </row>
    <row r="147" spans="1:2" x14ac:dyDescent="0.45">
      <c r="A147" s="51" t="s">
        <v>202</v>
      </c>
      <c r="B147" s="51">
        <v>164.4</v>
      </c>
    </row>
    <row r="148" spans="1:2" x14ac:dyDescent="0.45">
      <c r="A148" s="51" t="s">
        <v>203</v>
      </c>
      <c r="B148" s="51">
        <v>163.4</v>
      </c>
    </row>
    <row r="149" spans="1:2" x14ac:dyDescent="0.45">
      <c r="A149" s="51" t="s">
        <v>204</v>
      </c>
      <c r="B149" s="51">
        <v>163.69999999999999</v>
      </c>
    </row>
    <row r="150" spans="1:2" x14ac:dyDescent="0.45">
      <c r="A150" s="51" t="s">
        <v>205</v>
      </c>
      <c r="B150" s="51">
        <v>164.1</v>
      </c>
    </row>
    <row r="151" spans="1:2" x14ac:dyDescent="0.45">
      <c r="A151" s="51" t="s">
        <v>206</v>
      </c>
      <c r="B151" s="51">
        <v>165.2</v>
      </c>
    </row>
    <row r="152" spans="1:2" x14ac:dyDescent="0.45">
      <c r="A152" s="51" t="s">
        <v>207</v>
      </c>
      <c r="B152" s="51">
        <v>165.6</v>
      </c>
    </row>
    <row r="153" spans="1:2" x14ac:dyDescent="0.45">
      <c r="A153" s="51" t="s">
        <v>208</v>
      </c>
      <c r="B153" s="51">
        <v>165.6</v>
      </c>
    </row>
    <row r="154" spans="1:2" x14ac:dyDescent="0.45">
      <c r="A154" s="51" t="s">
        <v>209</v>
      </c>
      <c r="B154" s="51">
        <v>165.1</v>
      </c>
    </row>
    <row r="155" spans="1:2" x14ac:dyDescent="0.45">
      <c r="A155" s="51" t="s">
        <v>210</v>
      </c>
      <c r="B155" s="51">
        <v>165.5</v>
      </c>
    </row>
    <row r="156" spans="1:2" x14ac:dyDescent="0.45">
      <c r="A156" s="51" t="s">
        <v>211</v>
      </c>
      <c r="B156" s="51">
        <v>166.2</v>
      </c>
    </row>
    <row r="157" spans="1:2" x14ac:dyDescent="0.45">
      <c r="A157" s="51" t="s">
        <v>212</v>
      </c>
      <c r="B157" s="51">
        <v>166.5</v>
      </c>
    </row>
    <row r="158" spans="1:2" x14ac:dyDescent="0.45">
      <c r="A158" s="51" t="s">
        <v>213</v>
      </c>
      <c r="B158" s="51">
        <v>166.7</v>
      </c>
    </row>
    <row r="159" spans="1:2" x14ac:dyDescent="0.45">
      <c r="A159" s="51" t="s">
        <v>214</v>
      </c>
      <c r="B159" s="51">
        <v>167.3</v>
      </c>
    </row>
    <row r="160" spans="1:2" x14ac:dyDescent="0.45">
      <c r="A160" s="51" t="s">
        <v>215</v>
      </c>
      <c r="B160" s="51">
        <v>166.6</v>
      </c>
    </row>
    <row r="161" spans="1:2" x14ac:dyDescent="0.45">
      <c r="A161" s="51" t="s">
        <v>216</v>
      </c>
      <c r="B161" s="51">
        <v>167.5</v>
      </c>
    </row>
    <row r="162" spans="1:2" x14ac:dyDescent="0.45">
      <c r="A162" s="51" t="s">
        <v>217</v>
      </c>
      <c r="B162" s="51">
        <v>168.4</v>
      </c>
    </row>
    <row r="163" spans="1:2" x14ac:dyDescent="0.45">
      <c r="A163" s="51" t="s">
        <v>218</v>
      </c>
      <c r="B163" s="51">
        <v>170.1</v>
      </c>
    </row>
    <row r="164" spans="1:2" x14ac:dyDescent="0.45">
      <c r="A164" s="51" t="s">
        <v>219</v>
      </c>
      <c r="B164" s="51">
        <v>170.7</v>
      </c>
    </row>
    <row r="165" spans="1:2" x14ac:dyDescent="0.45">
      <c r="A165" s="51" t="s">
        <v>220</v>
      </c>
      <c r="B165" s="51">
        <v>171.1</v>
      </c>
    </row>
    <row r="166" spans="1:2" x14ac:dyDescent="0.45">
      <c r="A166" s="51" t="s">
        <v>221</v>
      </c>
      <c r="B166" s="51">
        <v>170.5</v>
      </c>
    </row>
    <row r="167" spans="1:2" x14ac:dyDescent="0.45">
      <c r="A167" s="51" t="s">
        <v>222</v>
      </c>
      <c r="B167" s="51">
        <v>170.5</v>
      </c>
    </row>
    <row r="168" spans="1:2" x14ac:dyDescent="0.45">
      <c r="A168" s="51" t="s">
        <v>223</v>
      </c>
      <c r="B168" s="51">
        <v>171.7</v>
      </c>
    </row>
    <row r="169" spans="1:2" x14ac:dyDescent="0.45">
      <c r="A169" s="51" t="s">
        <v>224</v>
      </c>
      <c r="B169" s="51">
        <v>171.6</v>
      </c>
    </row>
    <row r="170" spans="1:2" x14ac:dyDescent="0.45">
      <c r="A170" s="51" t="s">
        <v>225</v>
      </c>
      <c r="B170" s="51">
        <v>172.1</v>
      </c>
    </row>
    <row r="171" spans="1:2" x14ac:dyDescent="0.45">
      <c r="A171" s="51" t="s">
        <v>226</v>
      </c>
      <c r="B171" s="51">
        <v>172.2</v>
      </c>
    </row>
    <row r="172" spans="1:2" x14ac:dyDescent="0.45">
      <c r="A172" s="51" t="s">
        <v>227</v>
      </c>
      <c r="B172" s="51">
        <v>171.1</v>
      </c>
    </row>
    <row r="173" spans="1:2" x14ac:dyDescent="0.45">
      <c r="A173" s="51" t="s">
        <v>228</v>
      </c>
      <c r="B173" s="51">
        <v>172</v>
      </c>
    </row>
    <row r="174" spans="1:2" x14ac:dyDescent="0.45">
      <c r="A174" s="51" t="s">
        <v>229</v>
      </c>
      <c r="B174" s="51">
        <v>172.2</v>
      </c>
    </row>
    <row r="175" spans="1:2" x14ac:dyDescent="0.45">
      <c r="A175" s="51" t="s">
        <v>230</v>
      </c>
      <c r="B175" s="51">
        <v>173.1</v>
      </c>
    </row>
    <row r="176" spans="1:2" x14ac:dyDescent="0.45">
      <c r="A176" s="51" t="s">
        <v>231</v>
      </c>
      <c r="B176" s="51">
        <v>174.2</v>
      </c>
    </row>
    <row r="177" spans="1:2" x14ac:dyDescent="0.45">
      <c r="A177" s="51" t="s">
        <v>232</v>
      </c>
      <c r="B177" s="51">
        <v>174.4</v>
      </c>
    </row>
    <row r="178" spans="1:2" x14ac:dyDescent="0.45">
      <c r="A178" s="51" t="s">
        <v>233</v>
      </c>
      <c r="B178" s="51">
        <v>173.3</v>
      </c>
    </row>
    <row r="179" spans="1:2" x14ac:dyDescent="0.45">
      <c r="A179" s="51" t="s">
        <v>234</v>
      </c>
      <c r="B179" s="51">
        <v>174</v>
      </c>
    </row>
    <row r="180" spans="1:2" x14ac:dyDescent="0.45">
      <c r="A180" s="51" t="s">
        <v>235</v>
      </c>
      <c r="B180" s="51">
        <v>174.6</v>
      </c>
    </row>
    <row r="181" spans="1:2" x14ac:dyDescent="0.45">
      <c r="A181" s="51" t="s">
        <v>236</v>
      </c>
      <c r="B181" s="51">
        <v>174.3</v>
      </c>
    </row>
    <row r="182" spans="1:2" x14ac:dyDescent="0.45">
      <c r="A182" s="51" t="s">
        <v>237</v>
      </c>
      <c r="B182" s="51">
        <v>173.6</v>
      </c>
    </row>
    <row r="183" spans="1:2" x14ac:dyDescent="0.45">
      <c r="A183" s="51" t="s">
        <v>238</v>
      </c>
      <c r="B183" s="51">
        <v>173.4</v>
      </c>
    </row>
    <row r="184" spans="1:2" x14ac:dyDescent="0.45">
      <c r="A184" s="51" t="s">
        <v>239</v>
      </c>
      <c r="B184" s="51">
        <v>173.3</v>
      </c>
    </row>
    <row r="185" spans="1:2" x14ac:dyDescent="0.45">
      <c r="A185" s="51" t="s">
        <v>240</v>
      </c>
      <c r="B185" s="51">
        <v>173.8</v>
      </c>
    </row>
    <row r="186" spans="1:2" x14ac:dyDescent="0.45">
      <c r="A186" s="51" t="s">
        <v>241</v>
      </c>
      <c r="B186" s="51">
        <v>174.5</v>
      </c>
    </row>
    <row r="187" spans="1:2" x14ac:dyDescent="0.45">
      <c r="A187" s="51" t="s">
        <v>242</v>
      </c>
      <c r="B187" s="51">
        <v>175.7</v>
      </c>
    </row>
    <row r="188" spans="1:2" x14ac:dyDescent="0.45">
      <c r="A188" s="51" t="s">
        <v>243</v>
      </c>
      <c r="B188" s="51">
        <v>176.2</v>
      </c>
    </row>
    <row r="189" spans="1:2" x14ac:dyDescent="0.45">
      <c r="A189" s="51" t="s">
        <v>244</v>
      </c>
      <c r="B189" s="51">
        <v>176.2</v>
      </c>
    </row>
    <row r="190" spans="1:2" x14ac:dyDescent="0.45">
      <c r="A190" s="51" t="s">
        <v>245</v>
      </c>
      <c r="B190" s="51">
        <v>175.9</v>
      </c>
    </row>
    <row r="191" spans="1:2" x14ac:dyDescent="0.45">
      <c r="A191" s="51" t="s">
        <v>246</v>
      </c>
      <c r="B191" s="51">
        <v>176.4</v>
      </c>
    </row>
    <row r="192" spans="1:2" x14ac:dyDescent="0.45">
      <c r="A192" s="51" t="s">
        <v>247</v>
      </c>
      <c r="B192" s="51">
        <v>177.6</v>
      </c>
    </row>
    <row r="193" spans="1:2" x14ac:dyDescent="0.45">
      <c r="A193" s="51" t="s">
        <v>248</v>
      </c>
      <c r="B193" s="51">
        <v>177.9</v>
      </c>
    </row>
    <row r="194" spans="1:2" x14ac:dyDescent="0.45">
      <c r="A194" s="51" t="s">
        <v>249</v>
      </c>
      <c r="B194" s="51">
        <v>178.2</v>
      </c>
    </row>
    <row r="195" spans="1:2" x14ac:dyDescent="0.45">
      <c r="A195" s="51" t="s">
        <v>250</v>
      </c>
      <c r="B195" s="51">
        <v>178.5</v>
      </c>
    </row>
    <row r="196" spans="1:2" x14ac:dyDescent="0.45">
      <c r="A196" s="51" t="s">
        <v>251</v>
      </c>
      <c r="B196" s="51">
        <v>178.4</v>
      </c>
    </row>
    <row r="197" spans="1:2" x14ac:dyDescent="0.45">
      <c r="A197" s="51" t="s">
        <v>252</v>
      </c>
      <c r="B197" s="51">
        <v>179.3</v>
      </c>
    </row>
    <row r="198" spans="1:2" x14ac:dyDescent="0.45">
      <c r="A198" s="51" t="s">
        <v>253</v>
      </c>
      <c r="B198" s="51">
        <v>179.9</v>
      </c>
    </row>
    <row r="199" spans="1:2" x14ac:dyDescent="0.45">
      <c r="A199" s="51" t="s">
        <v>254</v>
      </c>
      <c r="B199" s="51">
        <v>181.2</v>
      </c>
    </row>
    <row r="200" spans="1:2" x14ac:dyDescent="0.45">
      <c r="A200" s="51" t="s">
        <v>255</v>
      </c>
      <c r="B200" s="51">
        <v>181.5</v>
      </c>
    </row>
    <row r="201" spans="1:2" x14ac:dyDescent="0.45">
      <c r="A201" s="51" t="s">
        <v>256</v>
      </c>
      <c r="B201" s="51">
        <v>181.3</v>
      </c>
    </row>
    <row r="202" spans="1:2" x14ac:dyDescent="0.45">
      <c r="A202" s="51" t="s">
        <v>257</v>
      </c>
      <c r="B202" s="51">
        <v>181.3</v>
      </c>
    </row>
    <row r="203" spans="1:2" x14ac:dyDescent="0.45">
      <c r="A203" s="51" t="s">
        <v>258</v>
      </c>
      <c r="B203" s="51">
        <v>181.6</v>
      </c>
    </row>
    <row r="204" spans="1:2" x14ac:dyDescent="0.45">
      <c r="A204" s="51" t="s">
        <v>259</v>
      </c>
      <c r="B204" s="51">
        <v>182.5</v>
      </c>
    </row>
    <row r="205" spans="1:2" x14ac:dyDescent="0.45">
      <c r="A205" s="51" t="s">
        <v>260</v>
      </c>
      <c r="B205" s="51">
        <v>182.6</v>
      </c>
    </row>
    <row r="206" spans="1:2" x14ac:dyDescent="0.45">
      <c r="A206" s="51" t="s">
        <v>261</v>
      </c>
      <c r="B206" s="51">
        <v>182.7</v>
      </c>
    </row>
    <row r="207" spans="1:2" x14ac:dyDescent="0.45">
      <c r="A207" s="51" t="s">
        <v>262</v>
      </c>
      <c r="B207" s="51">
        <v>183.5</v>
      </c>
    </row>
    <row r="208" spans="1:2" x14ac:dyDescent="0.45">
      <c r="A208" s="51" t="s">
        <v>263</v>
      </c>
      <c r="B208" s="51">
        <v>183.1</v>
      </c>
    </row>
    <row r="209" spans="1:2" x14ac:dyDescent="0.45">
      <c r="A209" s="51" t="s">
        <v>264</v>
      </c>
      <c r="B209" s="51">
        <v>183.8</v>
      </c>
    </row>
    <row r="210" spans="1:2" x14ac:dyDescent="0.45">
      <c r="A210" s="51" t="s">
        <v>265</v>
      </c>
      <c r="B210" s="51">
        <v>184.6</v>
      </c>
    </row>
    <row r="211" spans="1:2" x14ac:dyDescent="0.45">
      <c r="A211" s="51" t="s">
        <v>266</v>
      </c>
      <c r="B211" s="51">
        <v>185.7</v>
      </c>
    </row>
    <row r="212" spans="1:2" x14ac:dyDescent="0.45">
      <c r="A212" s="51" t="s">
        <v>267</v>
      </c>
      <c r="B212" s="51">
        <v>186.5</v>
      </c>
    </row>
    <row r="213" spans="1:2" x14ac:dyDescent="0.45">
      <c r="A213" s="51" t="s">
        <v>268</v>
      </c>
      <c r="B213" s="51">
        <v>186.8</v>
      </c>
    </row>
    <row r="214" spans="1:2" x14ac:dyDescent="0.45">
      <c r="A214" s="51" t="s">
        <v>269</v>
      </c>
      <c r="B214" s="51">
        <v>186.8</v>
      </c>
    </row>
    <row r="215" spans="1:2" x14ac:dyDescent="0.45">
      <c r="A215" s="51" t="s">
        <v>270</v>
      </c>
      <c r="B215" s="51">
        <v>187.4</v>
      </c>
    </row>
    <row r="216" spans="1:2" x14ac:dyDescent="0.45">
      <c r="A216" s="51" t="s">
        <v>271</v>
      </c>
      <c r="B216" s="51">
        <v>188.1</v>
      </c>
    </row>
    <row r="217" spans="1:2" x14ac:dyDescent="0.45">
      <c r="A217" s="51" t="s">
        <v>272</v>
      </c>
      <c r="B217" s="51">
        <v>188.6</v>
      </c>
    </row>
    <row r="218" spans="1:2" x14ac:dyDescent="0.45">
      <c r="A218" s="51" t="s">
        <v>273</v>
      </c>
      <c r="B218" s="51">
        <v>189</v>
      </c>
    </row>
    <row r="219" spans="1:2" x14ac:dyDescent="0.45">
      <c r="A219" s="51" t="s">
        <v>274</v>
      </c>
      <c r="B219" s="51">
        <v>189.9</v>
      </c>
    </row>
    <row r="220" spans="1:2" x14ac:dyDescent="0.45">
      <c r="A220" s="51" t="s">
        <v>275</v>
      </c>
      <c r="B220" s="51">
        <v>188.9</v>
      </c>
    </row>
    <row r="221" spans="1:2" x14ac:dyDescent="0.45">
      <c r="A221" s="51" t="s">
        <v>276</v>
      </c>
      <c r="B221" s="51">
        <v>189.6</v>
      </c>
    </row>
    <row r="222" spans="1:2" x14ac:dyDescent="0.45">
      <c r="A222" s="51" t="s">
        <v>277</v>
      </c>
      <c r="B222" s="51">
        <v>190.5</v>
      </c>
    </row>
    <row r="223" spans="1:2" x14ac:dyDescent="0.45">
      <c r="A223" s="51" t="s">
        <v>278</v>
      </c>
      <c r="B223" s="51">
        <v>191.6</v>
      </c>
    </row>
    <row r="224" spans="1:2" x14ac:dyDescent="0.45">
      <c r="A224" s="51" t="s">
        <v>279</v>
      </c>
      <c r="B224" s="51">
        <v>192</v>
      </c>
    </row>
    <row r="225" spans="1:2" x14ac:dyDescent="0.45">
      <c r="A225" s="51" t="s">
        <v>280</v>
      </c>
      <c r="B225" s="51">
        <v>192.2</v>
      </c>
    </row>
    <row r="226" spans="1:2" x14ac:dyDescent="0.45">
      <c r="A226" s="51" t="s">
        <v>281</v>
      </c>
      <c r="B226" s="51">
        <v>192.2</v>
      </c>
    </row>
    <row r="227" spans="1:2" x14ac:dyDescent="0.45">
      <c r="A227" s="51" t="s">
        <v>282</v>
      </c>
      <c r="B227" s="51">
        <v>192.6</v>
      </c>
    </row>
    <row r="228" spans="1:2" x14ac:dyDescent="0.45">
      <c r="A228" s="51" t="s">
        <v>283</v>
      </c>
      <c r="B228" s="51">
        <v>193.1</v>
      </c>
    </row>
    <row r="229" spans="1:2" x14ac:dyDescent="0.45">
      <c r="A229" s="51" t="s">
        <v>284</v>
      </c>
      <c r="B229" s="51">
        <v>193.3</v>
      </c>
    </row>
    <row r="230" spans="1:2" x14ac:dyDescent="0.45">
      <c r="A230" s="51" t="s">
        <v>285</v>
      </c>
      <c r="B230" s="51">
        <v>193.6</v>
      </c>
    </row>
    <row r="231" spans="1:2" x14ac:dyDescent="0.45">
      <c r="A231" s="51" t="s">
        <v>286</v>
      </c>
      <c r="B231" s="51">
        <v>194.1</v>
      </c>
    </row>
    <row r="232" spans="1:2" x14ac:dyDescent="0.45">
      <c r="A232" s="51" t="s">
        <v>287</v>
      </c>
      <c r="B232" s="51">
        <v>193.4</v>
      </c>
    </row>
    <row r="233" spans="1:2" x14ac:dyDescent="0.45">
      <c r="A233" s="51" t="s">
        <v>288</v>
      </c>
      <c r="B233" s="51">
        <v>194.2</v>
      </c>
    </row>
    <row r="234" spans="1:2" x14ac:dyDescent="0.45">
      <c r="A234" s="51" t="s">
        <v>289</v>
      </c>
      <c r="B234" s="51">
        <v>195</v>
      </c>
    </row>
    <row r="235" spans="1:2" x14ac:dyDescent="0.45">
      <c r="A235" s="51" t="s">
        <v>290</v>
      </c>
      <c r="B235" s="51">
        <v>196.5</v>
      </c>
    </row>
    <row r="236" spans="1:2" x14ac:dyDescent="0.45">
      <c r="A236" s="51" t="s">
        <v>291</v>
      </c>
      <c r="B236" s="51">
        <v>197.7</v>
      </c>
    </row>
    <row r="237" spans="1:2" x14ac:dyDescent="0.45">
      <c r="A237" s="51" t="s">
        <v>292</v>
      </c>
      <c r="B237" s="51">
        <v>198.5</v>
      </c>
    </row>
    <row r="238" spans="1:2" x14ac:dyDescent="0.45">
      <c r="A238" s="51" t="s">
        <v>293</v>
      </c>
      <c r="B238" s="51">
        <v>198.5</v>
      </c>
    </row>
    <row r="239" spans="1:2" x14ac:dyDescent="0.45">
      <c r="A239" s="51" t="s">
        <v>294</v>
      </c>
      <c r="B239" s="51">
        <v>199.2</v>
      </c>
    </row>
    <row r="240" spans="1:2" x14ac:dyDescent="0.45">
      <c r="A240" s="51" t="s">
        <v>295</v>
      </c>
      <c r="B240" s="51">
        <v>200.1</v>
      </c>
    </row>
    <row r="241" spans="1:2" x14ac:dyDescent="0.45">
      <c r="A241" s="51" t="s">
        <v>296</v>
      </c>
      <c r="B241" s="51">
        <v>200.4</v>
      </c>
    </row>
    <row r="242" spans="1:2" x14ac:dyDescent="0.45">
      <c r="A242" s="51" t="s">
        <v>297</v>
      </c>
      <c r="B242" s="51">
        <v>201.1</v>
      </c>
    </row>
    <row r="243" spans="1:2" x14ac:dyDescent="0.45">
      <c r="A243" s="51" t="s">
        <v>298</v>
      </c>
      <c r="B243" s="51">
        <v>202.7</v>
      </c>
    </row>
    <row r="244" spans="1:2" x14ac:dyDescent="0.45">
      <c r="A244" s="51" t="s">
        <v>299</v>
      </c>
      <c r="B244" s="51">
        <v>201.6</v>
      </c>
    </row>
    <row r="245" spans="1:2" x14ac:dyDescent="0.45">
      <c r="A245" s="51" t="s">
        <v>300</v>
      </c>
      <c r="B245" s="51">
        <v>203.1</v>
      </c>
    </row>
    <row r="246" spans="1:2" x14ac:dyDescent="0.45">
      <c r="A246" s="51" t="s">
        <v>301</v>
      </c>
      <c r="B246" s="51">
        <v>204.4</v>
      </c>
    </row>
    <row r="247" spans="1:2" x14ac:dyDescent="0.45">
      <c r="A247" s="51" t="s">
        <v>302</v>
      </c>
      <c r="B247" s="51">
        <v>205.4</v>
      </c>
    </row>
    <row r="248" spans="1:2" x14ac:dyDescent="0.45">
      <c r="A248" s="51" t="s">
        <v>303</v>
      </c>
      <c r="B248" s="51">
        <v>206.2</v>
      </c>
    </row>
    <row r="249" spans="1:2" x14ac:dyDescent="0.45">
      <c r="A249" s="51" t="s">
        <v>304</v>
      </c>
      <c r="B249" s="51">
        <v>207.3</v>
      </c>
    </row>
    <row r="250" spans="1:2" x14ac:dyDescent="0.45">
      <c r="A250" s="51" t="s">
        <v>305</v>
      </c>
      <c r="B250" s="51">
        <v>206.1</v>
      </c>
    </row>
    <row r="251" spans="1:2" x14ac:dyDescent="0.45">
      <c r="A251" s="51" t="s">
        <v>306</v>
      </c>
      <c r="B251" s="51">
        <v>207.3</v>
      </c>
    </row>
    <row r="252" spans="1:2" x14ac:dyDescent="0.45">
      <c r="A252" s="51" t="s">
        <v>307</v>
      </c>
      <c r="B252" s="51">
        <v>208</v>
      </c>
    </row>
    <row r="253" spans="1:2" x14ac:dyDescent="0.45">
      <c r="A253" s="51" t="s">
        <v>308</v>
      </c>
      <c r="B253" s="51">
        <v>208.9</v>
      </c>
    </row>
    <row r="254" spans="1:2" x14ac:dyDescent="0.45">
      <c r="A254" s="51" t="s">
        <v>309</v>
      </c>
      <c r="B254" s="51">
        <v>209.7</v>
      </c>
    </row>
    <row r="255" spans="1:2" x14ac:dyDescent="0.45">
      <c r="A255" s="51" t="s">
        <v>310</v>
      </c>
      <c r="B255" s="51">
        <v>210.9</v>
      </c>
    </row>
    <row r="256" spans="1:2" x14ac:dyDescent="0.45">
      <c r="A256" s="51" t="s">
        <v>311</v>
      </c>
      <c r="B256" s="51">
        <v>209.8</v>
      </c>
    </row>
    <row r="257" spans="1:2" x14ac:dyDescent="0.45">
      <c r="A257" s="51" t="s">
        <v>312</v>
      </c>
      <c r="B257" s="51">
        <v>211.4</v>
      </c>
    </row>
    <row r="258" spans="1:2" x14ac:dyDescent="0.45">
      <c r="A258" s="51" t="s">
        <v>313</v>
      </c>
      <c r="B258" s="51">
        <v>212.1</v>
      </c>
    </row>
    <row r="259" spans="1:2" x14ac:dyDescent="0.45">
      <c r="A259" s="51" t="s">
        <v>314</v>
      </c>
      <c r="B259" s="51">
        <v>214</v>
      </c>
    </row>
    <row r="260" spans="1:2" x14ac:dyDescent="0.45">
      <c r="A260" s="51" t="s">
        <v>315</v>
      </c>
      <c r="B260" s="51">
        <v>215.1</v>
      </c>
    </row>
    <row r="261" spans="1:2" x14ac:dyDescent="0.45">
      <c r="A261" s="51" t="s">
        <v>316</v>
      </c>
      <c r="B261" s="51">
        <v>216.8</v>
      </c>
    </row>
    <row r="262" spans="1:2" x14ac:dyDescent="0.45">
      <c r="A262" s="51" t="s">
        <v>317</v>
      </c>
      <c r="B262" s="51">
        <v>216.5</v>
      </c>
    </row>
    <row r="263" spans="1:2" x14ac:dyDescent="0.45">
      <c r="A263" s="51" t="s">
        <v>318</v>
      </c>
      <c r="B263" s="51">
        <v>217.2</v>
      </c>
    </row>
    <row r="264" spans="1:2" x14ac:dyDescent="0.45">
      <c r="A264" s="51" t="s">
        <v>319</v>
      </c>
      <c r="B264" s="51">
        <v>218.4</v>
      </c>
    </row>
    <row r="265" spans="1:2" x14ac:dyDescent="0.45">
      <c r="A265" s="51" t="s">
        <v>320</v>
      </c>
      <c r="B265" s="51">
        <v>217.7</v>
      </c>
    </row>
    <row r="266" spans="1:2" x14ac:dyDescent="0.45">
      <c r="A266" s="51" t="s">
        <v>321</v>
      </c>
      <c r="B266" s="51">
        <v>216</v>
      </c>
    </row>
    <row r="267" spans="1:2" x14ac:dyDescent="0.45">
      <c r="A267" s="51" t="s">
        <v>322</v>
      </c>
      <c r="B267" s="51">
        <v>212.9</v>
      </c>
    </row>
    <row r="268" spans="1:2" x14ac:dyDescent="0.45">
      <c r="A268" s="51" t="s">
        <v>323</v>
      </c>
      <c r="B268" s="51">
        <v>210.1</v>
      </c>
    </row>
    <row r="269" spans="1:2" x14ac:dyDescent="0.45">
      <c r="A269" s="51" t="s">
        <v>324</v>
      </c>
      <c r="B269" s="51">
        <v>211.4</v>
      </c>
    </row>
    <row r="270" spans="1:2" x14ac:dyDescent="0.45">
      <c r="A270" s="51" t="s">
        <v>325</v>
      </c>
      <c r="B270" s="51">
        <v>211.3</v>
      </c>
    </row>
    <row r="271" spans="1:2" x14ac:dyDescent="0.45">
      <c r="A271" s="51" t="s">
        <v>326</v>
      </c>
      <c r="B271" s="51">
        <v>211.5</v>
      </c>
    </row>
    <row r="272" spans="1:2" x14ac:dyDescent="0.45">
      <c r="A272" s="51" t="s">
        <v>327</v>
      </c>
      <c r="B272" s="51">
        <v>212.8</v>
      </c>
    </row>
    <row r="273" spans="1:3" x14ac:dyDescent="0.45">
      <c r="A273" s="51" t="s">
        <v>328</v>
      </c>
      <c r="B273" s="51">
        <v>213.4</v>
      </c>
    </row>
    <row r="274" spans="1:3" x14ac:dyDescent="0.45">
      <c r="A274" s="51" t="s">
        <v>329</v>
      </c>
      <c r="B274" s="51">
        <v>213.4</v>
      </c>
    </row>
    <row r="275" spans="1:3" x14ac:dyDescent="0.45">
      <c r="A275" s="51" t="s">
        <v>330</v>
      </c>
      <c r="B275" s="51">
        <v>214.4</v>
      </c>
    </row>
    <row r="276" spans="1:3" x14ac:dyDescent="0.45">
      <c r="A276" s="51" t="s">
        <v>331</v>
      </c>
      <c r="B276" s="51">
        <v>215.3</v>
      </c>
    </row>
    <row r="277" spans="1:3" x14ac:dyDescent="0.45">
      <c r="A277" s="51" t="s">
        <v>332</v>
      </c>
      <c r="B277" s="51">
        <v>216</v>
      </c>
    </row>
    <row r="278" spans="1:3" x14ac:dyDescent="0.45">
      <c r="A278" s="51" t="s">
        <v>333</v>
      </c>
      <c r="B278" s="51">
        <v>216.6</v>
      </c>
    </row>
    <row r="279" spans="1:3" x14ac:dyDescent="0.45">
      <c r="A279" s="51" t="s">
        <v>334</v>
      </c>
      <c r="B279" s="51">
        <v>218</v>
      </c>
    </row>
    <row r="280" spans="1:3" x14ac:dyDescent="0.45">
      <c r="A280" s="51" t="s">
        <v>335</v>
      </c>
      <c r="B280" s="51">
        <v>217.9</v>
      </c>
    </row>
    <row r="281" spans="1:3" x14ac:dyDescent="0.45">
      <c r="A281" s="51" t="s">
        <v>336</v>
      </c>
      <c r="B281" s="51">
        <v>219.2</v>
      </c>
    </row>
    <row r="282" spans="1:3" x14ac:dyDescent="0.45">
      <c r="A282" s="51" t="s">
        <v>337</v>
      </c>
      <c r="B282" s="51">
        <v>220.7</v>
      </c>
    </row>
    <row r="283" spans="1:3" x14ac:dyDescent="0.45">
      <c r="A283" s="51" t="s">
        <v>338</v>
      </c>
      <c r="B283" s="51">
        <v>222.8</v>
      </c>
    </row>
    <row r="284" spans="1:3" x14ac:dyDescent="0.45">
      <c r="A284" s="51" t="s">
        <v>339</v>
      </c>
      <c r="B284" s="51">
        <v>223.6</v>
      </c>
    </row>
    <row r="285" spans="1:3" x14ac:dyDescent="0.45">
      <c r="A285" s="51" t="s">
        <v>340</v>
      </c>
      <c r="B285" s="51">
        <v>224.1</v>
      </c>
    </row>
    <row r="286" spans="1:3" x14ac:dyDescent="0.45">
      <c r="A286" s="51" t="s">
        <v>341</v>
      </c>
      <c r="B286" s="51">
        <v>223.6</v>
      </c>
      <c r="C286" s="53"/>
    </row>
    <row r="287" spans="1:3" x14ac:dyDescent="0.45">
      <c r="A287" s="51" t="s">
        <v>342</v>
      </c>
      <c r="B287" s="51">
        <v>224.5</v>
      </c>
      <c r="C287" s="53"/>
    </row>
    <row r="288" spans="1:3" x14ac:dyDescent="0.45">
      <c r="A288" s="51" t="s">
        <v>343</v>
      </c>
      <c r="B288" s="51">
        <v>225.3</v>
      </c>
      <c r="C288" s="53"/>
    </row>
    <row r="289" spans="1:3" x14ac:dyDescent="0.45">
      <c r="A289" s="51" t="s">
        <v>344</v>
      </c>
      <c r="B289" s="51">
        <v>225.8</v>
      </c>
      <c r="C289" s="53"/>
    </row>
    <row r="290" spans="1:3" x14ac:dyDescent="0.45">
      <c r="A290" s="51" t="s">
        <v>345</v>
      </c>
      <c r="B290" s="51">
        <v>226.8</v>
      </c>
      <c r="C290" s="53"/>
    </row>
    <row r="291" spans="1:3" x14ac:dyDescent="0.45">
      <c r="A291" s="51" t="s">
        <v>346</v>
      </c>
      <c r="B291" s="51">
        <v>228.4</v>
      </c>
      <c r="C291" s="53"/>
    </row>
    <row r="292" spans="1:3" x14ac:dyDescent="0.45">
      <c r="A292" s="51" t="s">
        <v>347</v>
      </c>
      <c r="B292" s="51">
        <v>229</v>
      </c>
      <c r="C292" s="53"/>
    </row>
    <row r="293" spans="1:3" x14ac:dyDescent="0.45">
      <c r="A293" s="51" t="s">
        <v>348</v>
      </c>
      <c r="B293" s="51">
        <v>231.3</v>
      </c>
      <c r="C293" s="53"/>
    </row>
    <row r="294" spans="1:3" x14ac:dyDescent="0.45">
      <c r="A294" s="51" t="s">
        <v>349</v>
      </c>
      <c r="B294" s="51">
        <v>232.5</v>
      </c>
      <c r="C294" s="53"/>
    </row>
    <row r="295" spans="1:3" x14ac:dyDescent="0.45">
      <c r="A295" s="51" t="s">
        <v>350</v>
      </c>
      <c r="B295" s="51">
        <v>234.4</v>
      </c>
      <c r="C295" s="53"/>
    </row>
    <row r="296" spans="1:3" x14ac:dyDescent="0.45">
      <c r="A296" s="51" t="s">
        <v>351</v>
      </c>
      <c r="B296" s="51">
        <v>235.2</v>
      </c>
      <c r="C296" s="53"/>
    </row>
    <row r="297" spans="1:3" x14ac:dyDescent="0.45">
      <c r="A297" s="51" t="s">
        <v>352</v>
      </c>
      <c r="B297" s="51">
        <v>235.2</v>
      </c>
      <c r="C297" s="53"/>
    </row>
    <row r="298" spans="1:3" x14ac:dyDescent="0.45">
      <c r="A298" s="51" t="s">
        <v>353</v>
      </c>
      <c r="B298" s="51">
        <v>234.7</v>
      </c>
      <c r="C298" s="53"/>
    </row>
    <row r="299" spans="1:3" x14ac:dyDescent="0.45">
      <c r="A299" s="51" t="s">
        <v>354</v>
      </c>
      <c r="B299" s="51">
        <v>236.1</v>
      </c>
      <c r="C299" s="53"/>
    </row>
    <row r="300" spans="1:3" x14ac:dyDescent="0.45">
      <c r="A300" s="51" t="s">
        <v>355</v>
      </c>
      <c r="B300" s="51">
        <v>237.9</v>
      </c>
      <c r="C300" s="53"/>
    </row>
    <row r="301" spans="1:3" x14ac:dyDescent="0.45">
      <c r="A301" s="51" t="s">
        <v>356</v>
      </c>
      <c r="B301" s="51">
        <v>238</v>
      </c>
      <c r="C301" s="53"/>
    </row>
    <row r="302" spans="1:3" x14ac:dyDescent="0.45">
      <c r="A302" s="51" t="s">
        <v>357</v>
      </c>
      <c r="B302" s="51">
        <v>238.5</v>
      </c>
      <c r="C302" s="53"/>
    </row>
    <row r="303" spans="1:3" x14ac:dyDescent="0.45">
      <c r="A303" s="51" t="s">
        <v>358</v>
      </c>
      <c r="B303" s="51">
        <v>239.4</v>
      </c>
      <c r="C303" s="53"/>
    </row>
    <row r="304" spans="1:3" x14ac:dyDescent="0.45">
      <c r="A304" s="51" t="s">
        <v>359</v>
      </c>
      <c r="B304" s="51">
        <v>238</v>
      </c>
      <c r="C304" s="53"/>
    </row>
    <row r="305" spans="1:3" x14ac:dyDescent="0.45">
      <c r="A305" s="51" t="s">
        <v>360</v>
      </c>
      <c r="B305" s="51">
        <v>239.9</v>
      </c>
      <c r="C305" s="53"/>
    </row>
    <row r="306" spans="1:3" x14ac:dyDescent="0.45">
      <c r="A306" s="51" t="s">
        <v>361</v>
      </c>
      <c r="B306" s="51">
        <v>240.8</v>
      </c>
      <c r="C306" s="53"/>
    </row>
    <row r="307" spans="1:3" x14ac:dyDescent="0.45">
      <c r="A307" s="51" t="s">
        <v>362</v>
      </c>
      <c r="B307" s="51">
        <v>242.5</v>
      </c>
      <c r="C307" s="53"/>
    </row>
    <row r="308" spans="1:3" x14ac:dyDescent="0.45">
      <c r="A308" s="51" t="s">
        <v>363</v>
      </c>
      <c r="B308" s="51">
        <v>242.4</v>
      </c>
      <c r="C308" s="53"/>
    </row>
    <row r="309" spans="1:3" x14ac:dyDescent="0.45">
      <c r="A309" s="51" t="s">
        <v>364</v>
      </c>
      <c r="B309" s="51">
        <v>241.8</v>
      </c>
      <c r="C309" s="53"/>
    </row>
    <row r="310" spans="1:3" x14ac:dyDescent="0.45">
      <c r="A310" s="51" t="s">
        <v>365</v>
      </c>
      <c r="B310" s="51">
        <v>242.1</v>
      </c>
      <c r="C310" s="53"/>
    </row>
    <row r="311" spans="1:3" x14ac:dyDescent="0.45">
      <c r="A311" s="51" t="s">
        <v>366</v>
      </c>
      <c r="B311" s="51">
        <v>243</v>
      </c>
      <c r="C311" s="53"/>
    </row>
    <row r="312" spans="1:3" x14ac:dyDescent="0.45">
      <c r="A312" s="51" t="s">
        <v>367</v>
      </c>
      <c r="B312" s="51">
        <v>244.2</v>
      </c>
      <c r="C312" s="53"/>
    </row>
    <row r="313" spans="1:3" x14ac:dyDescent="0.45">
      <c r="A313" s="51" t="s">
        <v>368</v>
      </c>
      <c r="B313" s="51">
        <v>245.6</v>
      </c>
      <c r="C313" s="53"/>
    </row>
    <row r="314" spans="1:3" x14ac:dyDescent="0.45">
      <c r="A314" s="51" t="s">
        <v>369</v>
      </c>
      <c r="B314" s="51">
        <v>245.6</v>
      </c>
      <c r="C314" s="53"/>
    </row>
    <row r="315" spans="1:3" x14ac:dyDescent="0.45">
      <c r="A315" s="51" t="s">
        <v>370</v>
      </c>
      <c r="B315" s="51">
        <v>246.8</v>
      </c>
      <c r="C315" s="53"/>
    </row>
    <row r="316" spans="1:3" x14ac:dyDescent="0.45">
      <c r="A316" s="51" t="s">
        <v>371</v>
      </c>
      <c r="B316" s="51">
        <v>245.8</v>
      </c>
      <c r="C316" s="53"/>
    </row>
    <row r="317" spans="1:3" x14ac:dyDescent="0.45">
      <c r="A317" s="51" t="s">
        <v>372</v>
      </c>
      <c r="B317" s="51">
        <v>247.6</v>
      </c>
      <c r="C317" s="53"/>
    </row>
    <row r="318" spans="1:3" x14ac:dyDescent="0.45">
      <c r="A318" s="51" t="s">
        <v>373</v>
      </c>
      <c r="B318" s="51">
        <v>248.7</v>
      </c>
      <c r="C318" s="53"/>
    </row>
    <row r="319" spans="1:3" x14ac:dyDescent="0.45">
      <c r="A319" s="51" t="s">
        <v>374</v>
      </c>
      <c r="B319" s="51">
        <v>249.5</v>
      </c>
      <c r="C319" s="53"/>
    </row>
    <row r="320" spans="1:3" x14ac:dyDescent="0.45">
      <c r="A320" s="51" t="s">
        <v>375</v>
      </c>
      <c r="B320" s="51">
        <v>250</v>
      </c>
      <c r="C320" s="53"/>
    </row>
    <row r="321" spans="1:3" x14ac:dyDescent="0.45">
      <c r="A321" s="51" t="s">
        <v>376</v>
      </c>
      <c r="B321" s="51">
        <v>249.7</v>
      </c>
      <c r="C321" s="53"/>
    </row>
    <row r="322" spans="1:3" x14ac:dyDescent="0.45">
      <c r="A322" s="51" t="s">
        <v>377</v>
      </c>
      <c r="B322" s="51">
        <v>249.7</v>
      </c>
      <c r="C322" s="53"/>
    </row>
    <row r="323" spans="1:3" x14ac:dyDescent="0.45">
      <c r="A323" s="51" t="s">
        <v>378</v>
      </c>
      <c r="B323" s="51">
        <v>251</v>
      </c>
      <c r="C323" s="53"/>
    </row>
    <row r="324" spans="1:3" x14ac:dyDescent="0.45">
      <c r="A324" s="51" t="s">
        <v>379</v>
      </c>
      <c r="B324" s="51">
        <v>251.9</v>
      </c>
      <c r="C324" s="53"/>
    </row>
    <row r="325" spans="1:3" x14ac:dyDescent="0.45">
      <c r="A325" s="51" t="s">
        <v>380</v>
      </c>
      <c r="B325" s="51">
        <v>251.9</v>
      </c>
      <c r="C325" s="53"/>
    </row>
    <row r="326" spans="1:3" x14ac:dyDescent="0.45">
      <c r="A326" s="51" t="s">
        <v>381</v>
      </c>
      <c r="B326" s="51">
        <v>252.1</v>
      </c>
      <c r="C326" s="53"/>
    </row>
    <row r="327" spans="1:3" x14ac:dyDescent="0.45">
      <c r="A327" s="51" t="s">
        <v>382</v>
      </c>
      <c r="B327" s="51">
        <v>253.4</v>
      </c>
      <c r="C327" s="53"/>
    </row>
    <row r="328" spans="1:3" x14ac:dyDescent="0.45">
      <c r="A328" s="51" t="s">
        <v>383</v>
      </c>
      <c r="B328" s="51">
        <v>252.6</v>
      </c>
      <c r="C328" s="53"/>
    </row>
    <row r="329" spans="1:3" x14ac:dyDescent="0.45">
      <c r="A329" s="51" t="s">
        <v>384</v>
      </c>
      <c r="B329" s="51">
        <v>254.2</v>
      </c>
      <c r="C329" s="53"/>
    </row>
    <row r="330" spans="1:3" x14ac:dyDescent="0.45">
      <c r="A330" s="51" t="s">
        <v>385</v>
      </c>
      <c r="B330" s="51">
        <v>254.8</v>
      </c>
      <c r="C330" s="53"/>
    </row>
    <row r="331" spans="1:3" x14ac:dyDescent="0.45">
      <c r="A331" s="51" t="s">
        <v>386</v>
      </c>
      <c r="B331" s="51">
        <v>255.7</v>
      </c>
      <c r="C331" s="53"/>
    </row>
    <row r="332" spans="1:3" x14ac:dyDescent="0.45">
      <c r="A332" s="51" t="s">
        <v>387</v>
      </c>
      <c r="B332" s="51">
        <v>255.9</v>
      </c>
      <c r="C332" s="53"/>
    </row>
    <row r="333" spans="1:3" x14ac:dyDescent="0.45">
      <c r="A333" s="51" t="s">
        <v>388</v>
      </c>
      <c r="B333" s="51">
        <v>256.3</v>
      </c>
      <c r="C333" s="53"/>
    </row>
    <row r="334" spans="1:3" x14ac:dyDescent="0.45">
      <c r="A334" s="51" t="s">
        <v>389</v>
      </c>
      <c r="B334" s="51">
        <v>256</v>
      </c>
      <c r="C334" s="53"/>
    </row>
    <row r="335" spans="1:3" x14ac:dyDescent="0.45">
      <c r="A335" s="51" t="s">
        <v>390</v>
      </c>
      <c r="B335" s="51">
        <v>257</v>
      </c>
      <c r="C335" s="53"/>
    </row>
    <row r="336" spans="1:3" x14ac:dyDescent="0.45">
      <c r="A336" s="51" t="s">
        <v>391</v>
      </c>
      <c r="B336" s="51">
        <v>257.60000000000002</v>
      </c>
      <c r="C336" s="53"/>
    </row>
    <row r="337" spans="1:3" x14ac:dyDescent="0.45">
      <c r="A337" s="51" t="s">
        <v>392</v>
      </c>
      <c r="B337" s="51">
        <v>257.7</v>
      </c>
      <c r="C337" s="53"/>
    </row>
    <row r="338" spans="1:3" x14ac:dyDescent="0.45">
      <c r="A338" s="51" t="s">
        <v>393</v>
      </c>
      <c r="B338" s="51">
        <v>257.10000000000002</v>
      </c>
      <c r="C338" s="53"/>
    </row>
    <row r="339" spans="1:3" x14ac:dyDescent="0.45">
      <c r="A339" s="51" t="s">
        <v>394</v>
      </c>
      <c r="B339" s="51">
        <v>257.5</v>
      </c>
      <c r="C339" s="53"/>
    </row>
    <row r="340" spans="1:3" x14ac:dyDescent="0.45">
      <c r="A340" s="51" t="s">
        <v>395</v>
      </c>
      <c r="B340" s="51">
        <v>255.4</v>
      </c>
      <c r="C340" s="53"/>
    </row>
    <row r="341" spans="1:3" x14ac:dyDescent="0.45">
      <c r="A341" s="51" t="s">
        <v>396</v>
      </c>
      <c r="B341" s="51">
        <v>256.7</v>
      </c>
      <c r="C341" s="53"/>
    </row>
    <row r="342" spans="1:3" x14ac:dyDescent="0.45">
      <c r="A342" s="51" t="s">
        <v>397</v>
      </c>
      <c r="B342" s="51">
        <v>257.10000000000002</v>
      </c>
      <c r="C342" s="53"/>
    </row>
    <row r="343" spans="1:3" x14ac:dyDescent="0.45">
      <c r="A343" s="51" t="s">
        <v>398</v>
      </c>
      <c r="B343" s="51">
        <v>258</v>
      </c>
      <c r="C343" s="53"/>
    </row>
    <row r="344" spans="1:3" x14ac:dyDescent="0.45">
      <c r="A344" s="51" t="s">
        <v>399</v>
      </c>
      <c r="B344" s="51">
        <v>258.5</v>
      </c>
      <c r="C344" s="53"/>
    </row>
    <row r="345" spans="1:3" x14ac:dyDescent="0.45">
      <c r="A345" s="51" t="s">
        <v>400</v>
      </c>
      <c r="B345" s="51">
        <v>258.89999999999998</v>
      </c>
      <c r="C345" s="53"/>
    </row>
    <row r="346" spans="1:3" x14ac:dyDescent="0.45">
      <c r="A346" s="51" t="s">
        <v>401</v>
      </c>
      <c r="B346" s="51">
        <v>258.60000000000002</v>
      </c>
      <c r="C346" s="53"/>
    </row>
    <row r="347" spans="1:3" x14ac:dyDescent="0.45">
      <c r="A347" s="51" t="s">
        <v>402</v>
      </c>
      <c r="B347" s="51">
        <v>259.8</v>
      </c>
      <c r="C347" s="53"/>
    </row>
    <row r="348" spans="1:3" x14ac:dyDescent="0.45">
      <c r="A348" s="51" t="s">
        <v>403</v>
      </c>
      <c r="B348" s="51">
        <v>259.60000000000002</v>
      </c>
      <c r="C348" s="53"/>
    </row>
    <row r="349" spans="1:3" x14ac:dyDescent="0.45">
      <c r="A349" s="51" t="s">
        <v>404</v>
      </c>
      <c r="B349" s="51">
        <v>259.5</v>
      </c>
      <c r="C349" s="53"/>
    </row>
    <row r="350" spans="1:3" x14ac:dyDescent="0.45">
      <c r="A350" s="51" t="s">
        <v>405</v>
      </c>
      <c r="B350" s="51">
        <v>259.8</v>
      </c>
      <c r="C350" s="53"/>
    </row>
    <row r="351" spans="1:3" x14ac:dyDescent="0.45">
      <c r="A351" s="51" t="s">
        <v>406</v>
      </c>
      <c r="B351" s="51">
        <v>260.60000000000002</v>
      </c>
      <c r="C351" s="53"/>
    </row>
    <row r="352" spans="1:3" x14ac:dyDescent="0.45">
      <c r="A352" s="51" t="s">
        <v>407</v>
      </c>
      <c r="B352" s="51">
        <v>258.8</v>
      </c>
      <c r="C352" s="53"/>
    </row>
    <row r="353" spans="1:3" x14ac:dyDescent="0.45">
      <c r="A353" s="51" t="s">
        <v>408</v>
      </c>
      <c r="B353" s="51">
        <v>260</v>
      </c>
      <c r="C353" s="53"/>
    </row>
    <row r="354" spans="1:3" x14ac:dyDescent="0.45">
      <c r="A354" s="51" t="s">
        <v>409</v>
      </c>
      <c r="B354" s="51">
        <v>261.10000000000002</v>
      </c>
      <c r="C354" s="53"/>
    </row>
    <row r="355" spans="1:3" x14ac:dyDescent="0.45">
      <c r="A355" s="51" t="s">
        <v>410</v>
      </c>
      <c r="B355" s="51">
        <v>261.39999999999998</v>
      </c>
      <c r="C355" s="53"/>
    </row>
    <row r="356" spans="1:3" x14ac:dyDescent="0.45">
      <c r="A356" s="51" t="s">
        <v>411</v>
      </c>
      <c r="B356" s="51">
        <v>262.10000000000002</v>
      </c>
      <c r="C356" s="53"/>
    </row>
    <row r="357" spans="1:3" x14ac:dyDescent="0.45">
      <c r="A357" s="51" t="s">
        <v>412</v>
      </c>
      <c r="B357" s="51">
        <v>263.10000000000002</v>
      </c>
      <c r="C357" s="53"/>
    </row>
    <row r="358" spans="1:3" x14ac:dyDescent="0.45">
      <c r="A358" s="51" t="s">
        <v>413</v>
      </c>
      <c r="B358" s="51">
        <v>263.39999999999998</v>
      </c>
      <c r="C358" s="53"/>
    </row>
    <row r="359" spans="1:3" x14ac:dyDescent="0.45">
      <c r="A359" s="51" t="s">
        <v>414</v>
      </c>
      <c r="B359" s="51">
        <v>264.39999999999998</v>
      </c>
      <c r="C359" s="53"/>
    </row>
    <row r="360" spans="1:3" x14ac:dyDescent="0.45">
      <c r="A360" s="51" t="s">
        <v>415</v>
      </c>
      <c r="B360" s="51">
        <v>264.89999999999998</v>
      </c>
      <c r="C360" s="53"/>
    </row>
    <row r="361" spans="1:3" x14ac:dyDescent="0.45">
      <c r="A361" s="51" t="s">
        <v>416</v>
      </c>
      <c r="B361" s="51">
        <v>264.8</v>
      </c>
      <c r="C361" s="53"/>
    </row>
    <row r="362" spans="1:3" x14ac:dyDescent="0.45">
      <c r="A362" s="51" t="s">
        <v>417</v>
      </c>
      <c r="B362" s="51">
        <v>265.5</v>
      </c>
      <c r="C362" s="53"/>
    </row>
    <row r="363" spans="1:3" x14ac:dyDescent="0.45">
      <c r="A363" s="51" t="s">
        <v>418</v>
      </c>
      <c r="B363" s="51">
        <v>267.10000000000002</v>
      </c>
      <c r="C363" s="53"/>
    </row>
    <row r="364" spans="1:3" x14ac:dyDescent="0.45">
      <c r="A364" s="51" t="s">
        <v>419</v>
      </c>
      <c r="B364" s="51">
        <v>265.5</v>
      </c>
      <c r="C364" s="53"/>
    </row>
  </sheetData>
  <pageMargins left="0.75" right="0.75" top="1" bottom="1" header="0.5" footer="0.5"/>
  <pageSetup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6"/>
  <sheetViews>
    <sheetView workbookViewId="0">
      <selection activeCell="F14" sqref="F14"/>
    </sheetView>
  </sheetViews>
  <sheetFormatPr defaultColWidth="8.796875" defaultRowHeight="14.25" x14ac:dyDescent="0.45"/>
  <cols>
    <col min="1" max="1" width="12.06640625" style="52" customWidth="1"/>
    <col min="2" max="2" width="8.796875" style="52"/>
    <col min="3" max="3" width="38.796875" style="61" bestFit="1" customWidth="1"/>
    <col min="4" max="4" width="8.796875" style="52"/>
    <col min="5" max="5" width="9.19921875" style="52" customWidth="1"/>
    <col min="6" max="16384" width="8.796875" style="52"/>
  </cols>
  <sheetData>
    <row r="1" spans="1:7" s="50" customFormat="1" ht="21" x14ac:dyDescent="0.65">
      <c r="A1" s="50" t="s">
        <v>420</v>
      </c>
      <c r="C1" s="54"/>
    </row>
    <row r="4" spans="1:7" x14ac:dyDescent="0.45">
      <c r="C4" s="55"/>
    </row>
    <row r="5" spans="1:7" x14ac:dyDescent="0.45">
      <c r="A5" s="51" t="s">
        <v>45</v>
      </c>
      <c r="B5" s="51" t="s">
        <v>58</v>
      </c>
      <c r="C5" s="56" t="s">
        <v>421</v>
      </c>
      <c r="E5" s="57"/>
      <c r="F5" s="57"/>
      <c r="G5" s="57"/>
    </row>
    <row r="6" spans="1:7" x14ac:dyDescent="0.45">
      <c r="A6" s="51" t="s">
        <v>59</v>
      </c>
      <c r="B6" s="51">
        <v>100</v>
      </c>
      <c r="C6" s="58"/>
      <c r="E6" s="57"/>
      <c r="F6" s="57"/>
      <c r="G6" s="57"/>
    </row>
    <row r="7" spans="1:7" x14ac:dyDescent="0.45">
      <c r="A7" s="51" t="s">
        <v>60</v>
      </c>
      <c r="B7" s="51">
        <v>100.4</v>
      </c>
      <c r="C7" s="58"/>
      <c r="E7" s="57"/>
      <c r="F7" s="59"/>
      <c r="G7" s="57"/>
    </row>
    <row r="8" spans="1:7" x14ac:dyDescent="0.45">
      <c r="A8" s="51" t="s">
        <v>61</v>
      </c>
      <c r="B8" s="51">
        <v>100.6</v>
      </c>
      <c r="C8" s="58"/>
      <c r="E8" s="57"/>
      <c r="F8" s="59"/>
      <c r="G8" s="57"/>
    </row>
    <row r="9" spans="1:7" x14ac:dyDescent="0.45">
      <c r="A9" s="51" t="s">
        <v>62</v>
      </c>
      <c r="B9" s="51">
        <v>101.8</v>
      </c>
      <c r="C9" s="58"/>
      <c r="E9" s="57"/>
      <c r="F9" s="57"/>
      <c r="G9" s="57"/>
    </row>
    <row r="10" spans="1:7" x14ac:dyDescent="0.45">
      <c r="A10" s="51" t="s">
        <v>63</v>
      </c>
      <c r="B10" s="51">
        <v>101.9</v>
      </c>
      <c r="C10" s="58"/>
      <c r="E10" s="57"/>
      <c r="F10" s="57"/>
      <c r="G10" s="57"/>
    </row>
    <row r="11" spans="1:7" x14ac:dyDescent="0.45">
      <c r="A11" s="51" t="s">
        <v>64</v>
      </c>
      <c r="B11" s="51">
        <v>101.9</v>
      </c>
      <c r="C11" s="58"/>
    </row>
    <row r="12" spans="1:7" x14ac:dyDescent="0.45">
      <c r="A12" s="51" t="s">
        <v>65</v>
      </c>
      <c r="B12" s="51">
        <v>101.8</v>
      </c>
      <c r="C12" s="58"/>
    </row>
    <row r="13" spans="1:7" x14ac:dyDescent="0.45">
      <c r="A13" s="51" t="s">
        <v>66</v>
      </c>
      <c r="B13" s="51">
        <v>102.1</v>
      </c>
      <c r="C13" s="58"/>
    </row>
    <row r="14" spans="1:7" x14ac:dyDescent="0.45">
      <c r="A14" s="51" t="s">
        <v>67</v>
      </c>
      <c r="B14" s="51">
        <v>102.4</v>
      </c>
      <c r="C14" s="58"/>
    </row>
    <row r="15" spans="1:7" x14ac:dyDescent="0.45">
      <c r="A15" s="51" t="s">
        <v>68</v>
      </c>
      <c r="B15" s="51">
        <v>102.9</v>
      </c>
      <c r="C15" s="58"/>
    </row>
    <row r="16" spans="1:7" x14ac:dyDescent="0.45">
      <c r="A16" s="51" t="s">
        <v>69</v>
      </c>
      <c r="B16" s="51">
        <v>103.4</v>
      </c>
      <c r="C16" s="58"/>
    </row>
    <row r="17" spans="1:3" x14ac:dyDescent="0.45">
      <c r="A17" s="51" t="s">
        <v>70</v>
      </c>
      <c r="B17" s="51">
        <v>103.3</v>
      </c>
      <c r="C17" s="58"/>
    </row>
    <row r="18" spans="1:3" x14ac:dyDescent="0.45">
      <c r="A18" s="51" t="s">
        <v>71</v>
      </c>
      <c r="B18" s="51">
        <v>103.3</v>
      </c>
      <c r="C18" s="60"/>
    </row>
    <row r="19" spans="1:3" x14ac:dyDescent="0.45">
      <c r="A19" s="51" t="s">
        <v>72</v>
      </c>
      <c r="B19" s="51">
        <v>103.7</v>
      </c>
      <c r="C19" s="60"/>
    </row>
    <row r="20" spans="1:3" x14ac:dyDescent="0.45">
      <c r="A20" s="51" t="s">
        <v>73</v>
      </c>
      <c r="B20" s="51">
        <v>104.1</v>
      </c>
      <c r="C20" s="60"/>
    </row>
    <row r="21" spans="1:3" x14ac:dyDescent="0.45">
      <c r="A21" s="51" t="s">
        <v>74</v>
      </c>
      <c r="B21" s="51">
        <v>105.8</v>
      </c>
      <c r="C21" s="60"/>
    </row>
    <row r="22" spans="1:3" x14ac:dyDescent="0.45">
      <c r="A22" s="51" t="s">
        <v>75</v>
      </c>
      <c r="B22" s="51">
        <v>106.2</v>
      </c>
      <c r="C22" s="60"/>
    </row>
    <row r="23" spans="1:3" x14ac:dyDescent="0.45">
      <c r="A23" s="51" t="s">
        <v>76</v>
      </c>
      <c r="B23" s="51">
        <v>106.6</v>
      </c>
      <c r="C23" s="60"/>
    </row>
    <row r="24" spans="1:3" x14ac:dyDescent="0.45">
      <c r="A24" s="51" t="s">
        <v>77</v>
      </c>
      <c r="B24" s="51">
        <v>106.7</v>
      </c>
      <c r="C24" s="60"/>
    </row>
    <row r="25" spans="1:3" x14ac:dyDescent="0.45">
      <c r="A25" s="51" t="s">
        <v>78</v>
      </c>
      <c r="B25" s="51">
        <v>107.9</v>
      </c>
      <c r="C25" s="60"/>
    </row>
    <row r="26" spans="1:3" x14ac:dyDescent="0.45">
      <c r="A26" s="51" t="s">
        <v>79</v>
      </c>
      <c r="B26" s="51">
        <v>108.4</v>
      </c>
      <c r="C26" s="60"/>
    </row>
    <row r="27" spans="1:3" x14ac:dyDescent="0.45">
      <c r="A27" s="51" t="s">
        <v>80</v>
      </c>
      <c r="B27" s="51">
        <v>109.5</v>
      </c>
      <c r="C27" s="60"/>
    </row>
    <row r="28" spans="1:3" x14ac:dyDescent="0.45">
      <c r="A28" s="51" t="s">
        <v>81</v>
      </c>
      <c r="B28" s="51">
        <v>110</v>
      </c>
      <c r="C28" s="60"/>
    </row>
    <row r="29" spans="1:3" x14ac:dyDescent="0.45">
      <c r="A29" s="51" t="s">
        <v>82</v>
      </c>
      <c r="B29" s="51">
        <v>110.3</v>
      </c>
      <c r="C29" s="60"/>
    </row>
    <row r="30" spans="1:3" x14ac:dyDescent="0.45">
      <c r="A30" s="51" t="s">
        <v>83</v>
      </c>
      <c r="B30" s="51">
        <v>111</v>
      </c>
      <c r="C30" s="60"/>
    </row>
    <row r="31" spans="1:3" x14ac:dyDescent="0.45">
      <c r="A31" s="51" t="s">
        <v>84</v>
      </c>
      <c r="B31" s="51">
        <v>111.8</v>
      </c>
      <c r="C31" s="60"/>
    </row>
    <row r="32" spans="1:3" x14ac:dyDescent="0.45">
      <c r="A32" s="51" t="s">
        <v>85</v>
      </c>
      <c r="B32" s="51">
        <v>112.3</v>
      </c>
      <c r="C32" s="60"/>
    </row>
    <row r="33" spans="1:3" x14ac:dyDescent="0.45">
      <c r="A33" s="51" t="s">
        <v>86</v>
      </c>
      <c r="B33" s="51">
        <v>114.3</v>
      </c>
      <c r="C33" s="60"/>
    </row>
    <row r="34" spans="1:3" x14ac:dyDescent="0.45">
      <c r="A34" s="51" t="s">
        <v>87</v>
      </c>
      <c r="B34" s="51">
        <v>115</v>
      </c>
      <c r="C34" s="60"/>
    </row>
    <row r="35" spans="1:3" x14ac:dyDescent="0.45">
      <c r="A35" s="51" t="s">
        <v>88</v>
      </c>
      <c r="B35" s="51">
        <v>115.4</v>
      </c>
      <c r="C35" s="60"/>
    </row>
    <row r="36" spans="1:3" x14ac:dyDescent="0.45">
      <c r="A36" s="51" t="s">
        <v>89</v>
      </c>
      <c r="B36" s="51">
        <v>115.5</v>
      </c>
      <c r="C36" s="60"/>
    </row>
    <row r="37" spans="1:3" x14ac:dyDescent="0.45">
      <c r="A37" s="51" t="s">
        <v>90</v>
      </c>
      <c r="B37" s="51">
        <v>115.8</v>
      </c>
      <c r="C37" s="60"/>
    </row>
    <row r="38" spans="1:3" x14ac:dyDescent="0.45">
      <c r="A38" s="51" t="s">
        <v>91</v>
      </c>
      <c r="B38" s="51">
        <v>116.6</v>
      </c>
      <c r="C38" s="60"/>
    </row>
    <row r="39" spans="1:3" x14ac:dyDescent="0.45">
      <c r="A39" s="51" t="s">
        <v>92</v>
      </c>
      <c r="B39" s="51">
        <v>117.5</v>
      </c>
      <c r="C39" s="60"/>
    </row>
    <row r="40" spans="1:3" x14ac:dyDescent="0.45">
      <c r="A40" s="51" t="s">
        <v>93</v>
      </c>
      <c r="B40" s="51">
        <v>118.5</v>
      </c>
      <c r="C40" s="60"/>
    </row>
    <row r="41" spans="1:3" x14ac:dyDescent="0.45">
      <c r="A41" s="51" t="s">
        <v>94</v>
      </c>
      <c r="B41" s="51">
        <v>118.8</v>
      </c>
      <c r="C41" s="60"/>
    </row>
    <row r="42" spans="1:3" x14ac:dyDescent="0.45">
      <c r="A42" s="51" t="s">
        <v>95</v>
      </c>
      <c r="B42" s="51">
        <v>119.5</v>
      </c>
      <c r="C42" s="60"/>
    </row>
    <row r="43" spans="1:3" x14ac:dyDescent="0.45">
      <c r="A43" s="51" t="s">
        <v>96</v>
      </c>
      <c r="B43" s="51">
        <v>120.2</v>
      </c>
      <c r="C43" s="60"/>
    </row>
    <row r="44" spans="1:3" x14ac:dyDescent="0.45">
      <c r="A44" s="51" t="s">
        <v>97</v>
      </c>
      <c r="B44" s="51">
        <v>121.4</v>
      </c>
      <c r="C44" s="60"/>
    </row>
    <row r="45" spans="1:3" x14ac:dyDescent="0.45">
      <c r="A45" s="51" t="s">
        <v>98</v>
      </c>
      <c r="B45" s="51">
        <v>125.1</v>
      </c>
      <c r="C45" s="60"/>
    </row>
    <row r="46" spans="1:3" x14ac:dyDescent="0.45">
      <c r="A46" s="51" t="s">
        <v>99</v>
      </c>
      <c r="B46" s="51">
        <v>126.2</v>
      </c>
      <c r="C46" s="60"/>
    </row>
    <row r="47" spans="1:3" x14ac:dyDescent="0.45">
      <c r="A47" s="51" t="s">
        <v>100</v>
      </c>
      <c r="B47" s="51">
        <v>126.7</v>
      </c>
      <c r="C47" s="60"/>
    </row>
    <row r="48" spans="1:3" x14ac:dyDescent="0.45">
      <c r="A48" s="51" t="s">
        <v>101</v>
      </c>
      <c r="B48" s="51">
        <v>126.8</v>
      </c>
      <c r="C48" s="60"/>
    </row>
    <row r="49" spans="1:3" x14ac:dyDescent="0.45">
      <c r="A49" s="51" t="s">
        <v>102</v>
      </c>
      <c r="B49" s="51">
        <v>128.1</v>
      </c>
      <c r="C49" s="60"/>
    </row>
    <row r="50" spans="1:3" x14ac:dyDescent="0.45">
      <c r="A50" s="51" t="s">
        <v>103</v>
      </c>
      <c r="B50" s="51">
        <v>129.30000000000001</v>
      </c>
      <c r="C50" s="60"/>
    </row>
    <row r="51" spans="1:3" x14ac:dyDescent="0.45">
      <c r="A51" s="51" t="s">
        <v>104</v>
      </c>
      <c r="B51" s="51">
        <v>130.30000000000001</v>
      </c>
      <c r="C51" s="60"/>
    </row>
    <row r="52" spans="1:3" x14ac:dyDescent="0.45">
      <c r="A52" s="51" t="s">
        <v>105</v>
      </c>
      <c r="B52" s="51">
        <v>130</v>
      </c>
      <c r="C52" s="60"/>
    </row>
    <row r="53" spans="1:3" x14ac:dyDescent="0.45">
      <c r="A53" s="51" t="s">
        <v>106</v>
      </c>
      <c r="B53" s="51">
        <v>129.9</v>
      </c>
      <c r="C53" s="60"/>
    </row>
    <row r="54" spans="1:3" x14ac:dyDescent="0.45">
      <c r="A54" s="51" t="s">
        <v>107</v>
      </c>
      <c r="B54" s="51">
        <v>130.19999999999999</v>
      </c>
      <c r="C54" s="60"/>
    </row>
    <row r="55" spans="1:3" x14ac:dyDescent="0.45">
      <c r="A55" s="51" t="s">
        <v>108</v>
      </c>
      <c r="B55" s="51">
        <v>130.9</v>
      </c>
      <c r="C55" s="60"/>
    </row>
    <row r="56" spans="1:3" x14ac:dyDescent="0.45">
      <c r="A56" s="51" t="s">
        <v>109</v>
      </c>
      <c r="B56" s="51">
        <v>131.4</v>
      </c>
      <c r="C56" s="60"/>
    </row>
    <row r="57" spans="1:3" x14ac:dyDescent="0.45">
      <c r="A57" s="51" t="s">
        <v>110</v>
      </c>
      <c r="B57" s="51">
        <v>133.1</v>
      </c>
      <c r="C57" s="60"/>
    </row>
    <row r="58" spans="1:3" x14ac:dyDescent="0.45">
      <c r="A58" s="51" t="s">
        <v>111</v>
      </c>
      <c r="B58" s="51">
        <v>133.5</v>
      </c>
      <c r="C58" s="60"/>
    </row>
    <row r="59" spans="1:3" x14ac:dyDescent="0.45">
      <c r="A59" s="51" t="s">
        <v>112</v>
      </c>
      <c r="B59" s="51">
        <v>134.1</v>
      </c>
      <c r="C59" s="60"/>
    </row>
    <row r="60" spans="1:3" x14ac:dyDescent="0.45">
      <c r="A60" s="51" t="s">
        <v>113</v>
      </c>
      <c r="B60" s="51">
        <v>133.80000000000001</v>
      </c>
      <c r="C60" s="60"/>
    </row>
    <row r="61" spans="1:3" x14ac:dyDescent="0.45">
      <c r="A61" s="51" t="s">
        <v>114</v>
      </c>
      <c r="B61" s="51">
        <v>134.1</v>
      </c>
      <c r="C61" s="60"/>
    </row>
    <row r="62" spans="1:3" x14ac:dyDescent="0.45">
      <c r="A62" s="51" t="s">
        <v>115</v>
      </c>
      <c r="B62" s="51">
        <v>134.6</v>
      </c>
      <c r="C62" s="60"/>
    </row>
    <row r="63" spans="1:3" x14ac:dyDescent="0.45">
      <c r="A63" s="51" t="s">
        <v>116</v>
      </c>
      <c r="B63" s="51">
        <v>135.1</v>
      </c>
      <c r="C63" s="60"/>
    </row>
    <row r="64" spans="1:3" x14ac:dyDescent="0.45">
      <c r="A64" s="51" t="s">
        <v>117</v>
      </c>
      <c r="B64" s="51">
        <v>135.6</v>
      </c>
      <c r="C64" s="60"/>
    </row>
    <row r="65" spans="1:3" x14ac:dyDescent="0.45">
      <c r="A65" s="51" t="s">
        <v>118</v>
      </c>
      <c r="B65" s="51">
        <v>135.69999999999999</v>
      </c>
      <c r="C65" s="60"/>
    </row>
    <row r="66" spans="1:3" x14ac:dyDescent="0.45">
      <c r="A66" s="51" t="s">
        <v>119</v>
      </c>
      <c r="B66" s="51">
        <v>135.6</v>
      </c>
      <c r="C66" s="60"/>
    </row>
    <row r="67" spans="1:3" x14ac:dyDescent="0.45">
      <c r="A67" s="51" t="s">
        <v>120</v>
      </c>
      <c r="B67" s="51">
        <v>136.30000000000001</v>
      </c>
      <c r="C67" s="60"/>
    </row>
    <row r="68" spans="1:3" x14ac:dyDescent="0.45">
      <c r="A68" s="51" t="s">
        <v>121</v>
      </c>
      <c r="B68" s="51">
        <v>136.69999999999999</v>
      </c>
      <c r="C68" s="60"/>
    </row>
    <row r="69" spans="1:3" x14ac:dyDescent="0.45">
      <c r="A69" s="51" t="s">
        <v>122</v>
      </c>
      <c r="B69" s="51">
        <v>138.80000000000001</v>
      </c>
      <c r="C69" s="60"/>
    </row>
    <row r="70" spans="1:3" x14ac:dyDescent="0.45">
      <c r="A70" s="51" t="s">
        <v>123</v>
      </c>
      <c r="B70" s="51">
        <v>139.30000000000001</v>
      </c>
      <c r="C70" s="60"/>
    </row>
    <row r="71" spans="1:3" x14ac:dyDescent="0.45">
      <c r="A71" s="51" t="s">
        <v>124</v>
      </c>
      <c r="B71" s="51">
        <v>139.30000000000001</v>
      </c>
      <c r="C71" s="60"/>
    </row>
    <row r="72" spans="1:3" x14ac:dyDescent="0.45">
      <c r="A72" s="51" t="s">
        <v>125</v>
      </c>
      <c r="B72" s="51">
        <v>138.80000000000001</v>
      </c>
      <c r="C72" s="60"/>
    </row>
    <row r="73" spans="1:3" x14ac:dyDescent="0.45">
      <c r="A73" s="51" t="s">
        <v>126</v>
      </c>
      <c r="B73" s="51">
        <v>138.9</v>
      </c>
      <c r="C73" s="60"/>
    </row>
    <row r="74" spans="1:3" x14ac:dyDescent="0.45">
      <c r="A74" s="51" t="s">
        <v>127</v>
      </c>
      <c r="B74" s="51">
        <v>139.4</v>
      </c>
      <c r="C74" s="60"/>
    </row>
    <row r="75" spans="1:3" x14ac:dyDescent="0.45">
      <c r="A75" s="51" t="s">
        <v>128</v>
      </c>
      <c r="B75" s="51">
        <v>139.9</v>
      </c>
      <c r="C75" s="60"/>
    </row>
    <row r="76" spans="1:3" x14ac:dyDescent="0.45">
      <c r="A76" s="51" t="s">
        <v>129</v>
      </c>
      <c r="B76" s="51">
        <v>139.69999999999999</v>
      </c>
      <c r="C76" s="60"/>
    </row>
    <row r="77" spans="1:3" x14ac:dyDescent="0.45">
      <c r="A77" s="51" t="s">
        <v>130</v>
      </c>
      <c r="B77" s="51">
        <v>139.19999999999999</v>
      </c>
      <c r="C77" s="60"/>
    </row>
    <row r="78" spans="1:3" x14ac:dyDescent="0.45">
      <c r="A78" s="51" t="s">
        <v>131</v>
      </c>
      <c r="B78" s="51">
        <v>137.9</v>
      </c>
      <c r="C78" s="60"/>
    </row>
    <row r="79" spans="1:3" x14ac:dyDescent="0.45">
      <c r="A79" s="51" t="s">
        <v>132</v>
      </c>
      <c r="B79" s="51">
        <v>138.80000000000001</v>
      </c>
      <c r="C79" s="60"/>
    </row>
    <row r="80" spans="1:3" x14ac:dyDescent="0.45">
      <c r="A80" s="51" t="s">
        <v>133</v>
      </c>
      <c r="B80" s="51">
        <v>139.30000000000001</v>
      </c>
      <c r="C80" s="60"/>
    </row>
    <row r="81" spans="1:3" x14ac:dyDescent="0.45">
      <c r="A81" s="51" t="s">
        <v>134</v>
      </c>
      <c r="B81" s="51">
        <v>140.6</v>
      </c>
      <c r="C81" s="60"/>
    </row>
    <row r="82" spans="1:3" x14ac:dyDescent="0.45">
      <c r="A82" s="51" t="s">
        <v>135</v>
      </c>
      <c r="B82" s="51">
        <v>141.1</v>
      </c>
      <c r="C82" s="60"/>
    </row>
    <row r="83" spans="1:3" x14ac:dyDescent="0.45">
      <c r="A83" s="51" t="s">
        <v>136</v>
      </c>
      <c r="B83" s="51">
        <v>141</v>
      </c>
      <c r="C83" s="60"/>
    </row>
    <row r="84" spans="1:3" x14ac:dyDescent="0.45">
      <c r="A84" s="51" t="s">
        <v>137</v>
      </c>
      <c r="B84" s="51">
        <v>140.69999999999999</v>
      </c>
      <c r="C84" s="60"/>
    </row>
    <row r="85" spans="1:3" x14ac:dyDescent="0.45">
      <c r="A85" s="51" t="s">
        <v>138</v>
      </c>
      <c r="B85" s="51">
        <v>141.30000000000001</v>
      </c>
      <c r="C85" s="60"/>
    </row>
    <row r="86" spans="1:3" x14ac:dyDescent="0.45">
      <c r="A86" s="51" t="s">
        <v>139</v>
      </c>
      <c r="B86" s="51">
        <v>141.9</v>
      </c>
      <c r="C86" s="60"/>
    </row>
    <row r="87" spans="1:3" x14ac:dyDescent="0.45">
      <c r="A87" s="51" t="s">
        <v>140</v>
      </c>
      <c r="B87" s="51">
        <v>141.80000000000001</v>
      </c>
      <c r="C87" s="60"/>
    </row>
    <row r="88" spans="1:3" x14ac:dyDescent="0.45">
      <c r="A88" s="51" t="s">
        <v>141</v>
      </c>
      <c r="B88" s="51">
        <v>141.6</v>
      </c>
      <c r="C88" s="60"/>
    </row>
    <row r="89" spans="1:3" x14ac:dyDescent="0.45">
      <c r="A89" s="51" t="s">
        <v>142</v>
      </c>
      <c r="B89" s="51">
        <v>141.9</v>
      </c>
      <c r="C89" s="60"/>
    </row>
    <row r="90" spans="1:3" x14ac:dyDescent="0.45">
      <c r="A90" s="51" t="s">
        <v>143</v>
      </c>
      <c r="B90" s="51">
        <v>141.30000000000001</v>
      </c>
      <c r="C90" s="60"/>
    </row>
    <row r="91" spans="1:3" x14ac:dyDescent="0.45">
      <c r="A91" s="51" t="s">
        <v>144</v>
      </c>
      <c r="B91" s="51">
        <v>142.1</v>
      </c>
      <c r="C91" s="60"/>
    </row>
    <row r="92" spans="1:3" x14ac:dyDescent="0.45">
      <c r="A92" s="51" t="s">
        <v>145</v>
      </c>
      <c r="B92" s="51">
        <v>142.5</v>
      </c>
      <c r="C92" s="60"/>
    </row>
    <row r="93" spans="1:3" x14ac:dyDescent="0.45">
      <c r="A93" s="51" t="s">
        <v>146</v>
      </c>
      <c r="B93" s="51">
        <v>144.19999999999999</v>
      </c>
      <c r="C93" s="60"/>
    </row>
    <row r="94" spans="1:3" x14ac:dyDescent="0.45">
      <c r="A94" s="51" t="s">
        <v>147</v>
      </c>
      <c r="B94" s="51">
        <v>144.69999999999999</v>
      </c>
      <c r="C94" s="60"/>
    </row>
    <row r="95" spans="1:3" x14ac:dyDescent="0.45">
      <c r="A95" s="51" t="s">
        <v>148</v>
      </c>
      <c r="B95" s="51">
        <v>144.69999999999999</v>
      </c>
      <c r="C95" s="60"/>
    </row>
    <row r="96" spans="1:3" x14ac:dyDescent="0.45">
      <c r="A96" s="51" t="s">
        <v>149</v>
      </c>
      <c r="B96" s="51">
        <v>144</v>
      </c>
      <c r="C96" s="60"/>
    </row>
    <row r="97" spans="1:3" x14ac:dyDescent="0.45">
      <c r="A97" s="51" t="s">
        <v>150</v>
      </c>
      <c r="B97" s="51">
        <v>144.69999999999999</v>
      </c>
      <c r="C97" s="60"/>
    </row>
    <row r="98" spans="1:3" x14ac:dyDescent="0.45">
      <c r="A98" s="51" t="s">
        <v>151</v>
      </c>
      <c r="B98" s="51">
        <v>145</v>
      </c>
      <c r="C98" s="60"/>
    </row>
    <row r="99" spans="1:3" x14ac:dyDescent="0.45">
      <c r="A99" s="51" t="s">
        <v>152</v>
      </c>
      <c r="B99" s="51">
        <v>145.19999999999999</v>
      </c>
      <c r="C99" s="60"/>
    </row>
    <row r="100" spans="1:3" x14ac:dyDescent="0.45">
      <c r="A100" s="51" t="s">
        <v>153</v>
      </c>
      <c r="B100" s="51">
        <v>145.30000000000001</v>
      </c>
      <c r="C100" s="60"/>
    </row>
    <row r="101" spans="1:3" x14ac:dyDescent="0.45">
      <c r="A101" s="51" t="s">
        <v>154</v>
      </c>
      <c r="B101" s="51">
        <v>146</v>
      </c>
      <c r="C101" s="60"/>
    </row>
    <row r="102" spans="1:3" x14ac:dyDescent="0.45">
      <c r="A102" s="51" t="s">
        <v>155</v>
      </c>
      <c r="B102" s="51">
        <v>146</v>
      </c>
      <c r="C102" s="60"/>
    </row>
    <row r="103" spans="1:3" x14ac:dyDescent="0.45">
      <c r="A103" s="51" t="s">
        <v>156</v>
      </c>
      <c r="B103" s="51">
        <v>146.9</v>
      </c>
      <c r="C103" s="60"/>
    </row>
    <row r="104" spans="1:3" x14ac:dyDescent="0.45">
      <c r="A104" s="51" t="s">
        <v>157</v>
      </c>
      <c r="B104" s="51">
        <v>147.5</v>
      </c>
      <c r="C104" s="60"/>
    </row>
    <row r="105" spans="1:3" x14ac:dyDescent="0.45">
      <c r="A105" s="51" t="s">
        <v>158</v>
      </c>
      <c r="B105" s="51">
        <v>149</v>
      </c>
      <c r="C105" s="60"/>
    </row>
    <row r="106" spans="1:3" x14ac:dyDescent="0.45">
      <c r="A106" s="51" t="s">
        <v>159</v>
      </c>
      <c r="B106" s="51">
        <v>149.6</v>
      </c>
      <c r="C106" s="60"/>
    </row>
    <row r="107" spans="1:3" x14ac:dyDescent="0.45">
      <c r="A107" s="51" t="s">
        <v>160</v>
      </c>
      <c r="B107" s="51">
        <v>149.80000000000001</v>
      </c>
      <c r="C107" s="60"/>
    </row>
    <row r="108" spans="1:3" x14ac:dyDescent="0.45">
      <c r="A108" s="51" t="s">
        <v>161</v>
      </c>
      <c r="B108" s="51">
        <v>149.1</v>
      </c>
      <c r="C108" s="60"/>
    </row>
    <row r="109" spans="1:3" x14ac:dyDescent="0.45">
      <c r="A109" s="51" t="s">
        <v>162</v>
      </c>
      <c r="B109" s="51">
        <v>149.9</v>
      </c>
      <c r="C109" s="60"/>
    </row>
    <row r="110" spans="1:3" x14ac:dyDescent="0.45">
      <c r="A110" s="51" t="s">
        <v>163</v>
      </c>
      <c r="B110" s="51">
        <v>150.6</v>
      </c>
      <c r="C110" s="60"/>
    </row>
    <row r="111" spans="1:3" x14ac:dyDescent="0.45">
      <c r="A111" s="51" t="s">
        <v>164</v>
      </c>
      <c r="B111" s="51">
        <v>149.80000000000001</v>
      </c>
      <c r="C111" s="60"/>
    </row>
    <row r="112" spans="1:3" x14ac:dyDescent="0.45">
      <c r="A112" s="51" t="s">
        <v>165</v>
      </c>
      <c r="B112" s="51">
        <v>149.80000000000001</v>
      </c>
      <c r="C112" s="60"/>
    </row>
    <row r="113" spans="1:3" x14ac:dyDescent="0.45">
      <c r="A113" s="51" t="s">
        <v>166</v>
      </c>
      <c r="B113" s="51">
        <v>150.69999999999999</v>
      </c>
      <c r="C113" s="60"/>
    </row>
    <row r="114" spans="1:3" x14ac:dyDescent="0.45">
      <c r="A114" s="51" t="s">
        <v>167</v>
      </c>
      <c r="B114" s="51">
        <v>150.19999999999999</v>
      </c>
      <c r="C114" s="60"/>
    </row>
    <row r="115" spans="1:3" x14ac:dyDescent="0.45">
      <c r="A115" s="51" t="s">
        <v>168</v>
      </c>
      <c r="B115" s="51">
        <v>150.9</v>
      </c>
      <c r="C115" s="60"/>
    </row>
    <row r="116" spans="1:3" x14ac:dyDescent="0.45">
      <c r="A116" s="51" t="s">
        <v>169</v>
      </c>
      <c r="B116" s="51">
        <v>151.5</v>
      </c>
      <c r="C116" s="60"/>
    </row>
    <row r="117" spans="1:3" x14ac:dyDescent="0.45">
      <c r="A117" s="51" t="s">
        <v>170</v>
      </c>
      <c r="B117" s="51">
        <v>152.6</v>
      </c>
      <c r="C117" s="60"/>
    </row>
    <row r="118" spans="1:3" x14ac:dyDescent="0.45">
      <c r="A118" s="51" t="s">
        <v>171</v>
      </c>
      <c r="B118" s="51">
        <v>152.9</v>
      </c>
      <c r="C118" s="60"/>
    </row>
    <row r="119" spans="1:3" x14ac:dyDescent="0.45">
      <c r="A119" s="51" t="s">
        <v>172</v>
      </c>
      <c r="B119" s="51">
        <v>153</v>
      </c>
      <c r="C119" s="60"/>
    </row>
    <row r="120" spans="1:3" x14ac:dyDescent="0.45">
      <c r="A120" s="51" t="s">
        <v>173</v>
      </c>
      <c r="B120" s="51">
        <v>152.4</v>
      </c>
      <c r="C120" s="60"/>
    </row>
    <row r="121" spans="1:3" x14ac:dyDescent="0.45">
      <c r="A121" s="51" t="s">
        <v>174</v>
      </c>
      <c r="B121" s="51">
        <v>153.1</v>
      </c>
      <c r="C121" s="60"/>
    </row>
    <row r="122" spans="1:3" x14ac:dyDescent="0.45">
      <c r="A122" s="51" t="s">
        <v>175</v>
      </c>
      <c r="B122" s="51">
        <v>153.80000000000001</v>
      </c>
      <c r="C122" s="60"/>
    </row>
    <row r="123" spans="1:3" x14ac:dyDescent="0.45">
      <c r="A123" s="51" t="s">
        <v>176</v>
      </c>
      <c r="B123" s="51">
        <v>153.80000000000001</v>
      </c>
      <c r="C123" s="60"/>
    </row>
    <row r="124" spans="1:3" x14ac:dyDescent="0.45">
      <c r="A124" s="51" t="s">
        <v>177</v>
      </c>
      <c r="B124" s="51">
        <v>153.9</v>
      </c>
      <c r="C124" s="60"/>
    </row>
    <row r="125" spans="1:3" x14ac:dyDescent="0.45">
      <c r="A125" s="51" t="s">
        <v>178</v>
      </c>
      <c r="B125" s="51">
        <v>154.4</v>
      </c>
      <c r="C125" s="60"/>
    </row>
    <row r="126" spans="1:3" x14ac:dyDescent="0.45">
      <c r="A126" s="51" t="s">
        <v>179</v>
      </c>
      <c r="B126" s="51">
        <v>154.4</v>
      </c>
      <c r="C126" s="60"/>
    </row>
    <row r="127" spans="1:3" x14ac:dyDescent="0.45">
      <c r="A127" s="51" t="s">
        <v>180</v>
      </c>
      <c r="B127" s="51">
        <v>155</v>
      </c>
      <c r="C127" s="60"/>
    </row>
    <row r="128" spans="1:3" x14ac:dyDescent="0.45">
      <c r="A128" s="51" t="s">
        <v>181</v>
      </c>
      <c r="B128" s="51">
        <v>155.4</v>
      </c>
      <c r="C128" s="60"/>
    </row>
    <row r="129" spans="1:3" x14ac:dyDescent="0.45">
      <c r="A129" s="51" t="s">
        <v>182</v>
      </c>
      <c r="B129" s="51">
        <v>156.30000000000001</v>
      </c>
      <c r="C129" s="60"/>
    </row>
    <row r="130" spans="1:3" x14ac:dyDescent="0.45">
      <c r="A130" s="51" t="s">
        <v>183</v>
      </c>
      <c r="B130" s="51">
        <v>156.9</v>
      </c>
      <c r="C130" s="60"/>
    </row>
    <row r="131" spans="1:3" x14ac:dyDescent="0.45">
      <c r="A131" s="51" t="s">
        <v>184</v>
      </c>
      <c r="B131" s="51">
        <v>157.5</v>
      </c>
      <c r="C131" s="60"/>
    </row>
    <row r="132" spans="1:3" x14ac:dyDescent="0.45">
      <c r="A132" s="51" t="s">
        <v>185</v>
      </c>
      <c r="B132" s="51">
        <v>157.5</v>
      </c>
      <c r="C132" s="60"/>
    </row>
    <row r="133" spans="1:3" x14ac:dyDescent="0.45">
      <c r="A133" s="51" t="s">
        <v>186</v>
      </c>
      <c r="B133" s="51">
        <v>158.5</v>
      </c>
      <c r="C133" s="60"/>
    </row>
    <row r="134" spans="1:3" x14ac:dyDescent="0.45">
      <c r="A134" s="51" t="s">
        <v>187</v>
      </c>
      <c r="B134" s="51">
        <v>159.30000000000001</v>
      </c>
      <c r="C134" s="60"/>
    </row>
    <row r="135" spans="1:3" x14ac:dyDescent="0.45">
      <c r="A135" s="51" t="s">
        <v>188</v>
      </c>
      <c r="B135" s="51">
        <v>159.5</v>
      </c>
      <c r="C135" s="60"/>
    </row>
    <row r="136" spans="1:3" x14ac:dyDescent="0.45">
      <c r="A136" s="51" t="s">
        <v>189</v>
      </c>
      <c r="B136" s="51">
        <v>159.6</v>
      </c>
      <c r="C136" s="60"/>
    </row>
    <row r="137" spans="1:3" x14ac:dyDescent="0.45">
      <c r="A137" s="51" t="s">
        <v>190</v>
      </c>
      <c r="B137" s="51">
        <v>160</v>
      </c>
      <c r="C137" s="60"/>
    </row>
    <row r="138" spans="1:3" x14ac:dyDescent="0.45">
      <c r="A138" s="51" t="s">
        <v>191</v>
      </c>
      <c r="B138" s="51">
        <v>159.5</v>
      </c>
      <c r="C138" s="60"/>
    </row>
    <row r="139" spans="1:3" x14ac:dyDescent="0.45">
      <c r="A139" s="51" t="s">
        <v>192</v>
      </c>
      <c r="B139" s="51">
        <v>160.30000000000001</v>
      </c>
      <c r="C139" s="60"/>
    </row>
    <row r="140" spans="1:3" x14ac:dyDescent="0.45">
      <c r="A140" s="51" t="s">
        <v>193</v>
      </c>
      <c r="B140" s="51">
        <v>160.80000000000001</v>
      </c>
      <c r="C140" s="60"/>
    </row>
    <row r="141" spans="1:3" x14ac:dyDescent="0.45">
      <c r="A141" s="51" t="s">
        <v>194</v>
      </c>
      <c r="B141" s="51">
        <v>162.6</v>
      </c>
      <c r="C141" s="60"/>
    </row>
    <row r="142" spans="1:3" x14ac:dyDescent="0.45">
      <c r="A142" s="51" t="s">
        <v>195</v>
      </c>
      <c r="B142" s="51">
        <v>163.5</v>
      </c>
      <c r="C142" s="60"/>
    </row>
    <row r="143" spans="1:3" x14ac:dyDescent="0.45">
      <c r="A143" s="51" t="s">
        <v>196</v>
      </c>
      <c r="B143" s="51">
        <v>163.4</v>
      </c>
      <c r="C143" s="60"/>
    </row>
    <row r="144" spans="1:3" x14ac:dyDescent="0.45">
      <c r="A144" s="51" t="s">
        <v>197</v>
      </c>
      <c r="B144" s="51">
        <v>163</v>
      </c>
      <c r="C144" s="60"/>
    </row>
    <row r="145" spans="1:3" x14ac:dyDescent="0.45">
      <c r="A145" s="51" t="s">
        <v>198</v>
      </c>
      <c r="B145" s="51">
        <v>163.69999999999999</v>
      </c>
      <c r="C145" s="60"/>
    </row>
    <row r="146" spans="1:3" x14ac:dyDescent="0.45">
      <c r="A146" s="51" t="s">
        <v>199</v>
      </c>
      <c r="B146" s="51">
        <v>164.4</v>
      </c>
      <c r="C146" s="60"/>
    </row>
    <row r="147" spans="1:3" x14ac:dyDescent="0.45">
      <c r="A147" s="51" t="s">
        <v>200</v>
      </c>
      <c r="B147" s="51">
        <v>164.5</v>
      </c>
      <c r="C147" s="60"/>
    </row>
    <row r="148" spans="1:3" x14ac:dyDescent="0.45">
      <c r="A148" s="51" t="s">
        <v>201</v>
      </c>
      <c r="B148" s="51">
        <v>164.4</v>
      </c>
      <c r="C148" s="60"/>
    </row>
    <row r="149" spans="1:3" x14ac:dyDescent="0.45">
      <c r="A149" s="51" t="s">
        <v>202</v>
      </c>
      <c r="B149" s="51">
        <v>164.4</v>
      </c>
      <c r="C149" s="60"/>
    </row>
    <row r="150" spans="1:3" x14ac:dyDescent="0.45">
      <c r="A150" s="51" t="s">
        <v>203</v>
      </c>
      <c r="B150" s="51">
        <v>163.4</v>
      </c>
      <c r="C150" s="60"/>
    </row>
    <row r="151" spans="1:3" x14ac:dyDescent="0.45">
      <c r="A151" s="51" t="s">
        <v>204</v>
      </c>
      <c r="B151" s="51">
        <v>163.69999999999999</v>
      </c>
      <c r="C151" s="60"/>
    </row>
    <row r="152" spans="1:3" x14ac:dyDescent="0.45">
      <c r="A152" s="51" t="s">
        <v>205</v>
      </c>
      <c r="B152" s="51">
        <v>164.1</v>
      </c>
      <c r="C152" s="60"/>
    </row>
    <row r="153" spans="1:3" x14ac:dyDescent="0.45">
      <c r="A153" s="51" t="s">
        <v>206</v>
      </c>
      <c r="B153" s="51">
        <v>165.2</v>
      </c>
      <c r="C153" s="60"/>
    </row>
    <row r="154" spans="1:3" x14ac:dyDescent="0.45">
      <c r="A154" s="51" t="s">
        <v>207</v>
      </c>
      <c r="B154" s="51">
        <v>165.6</v>
      </c>
      <c r="C154" s="60"/>
    </row>
    <row r="155" spans="1:3" x14ac:dyDescent="0.45">
      <c r="A155" s="51" t="s">
        <v>208</v>
      </c>
      <c r="B155" s="51">
        <v>165.6</v>
      </c>
      <c r="C155" s="60"/>
    </row>
    <row r="156" spans="1:3" x14ac:dyDescent="0.45">
      <c r="A156" s="51" t="s">
        <v>209</v>
      </c>
      <c r="B156" s="51">
        <v>165.1</v>
      </c>
      <c r="C156" s="60"/>
    </row>
    <row r="157" spans="1:3" x14ac:dyDescent="0.45">
      <c r="A157" s="51" t="s">
        <v>210</v>
      </c>
      <c r="B157" s="51">
        <v>165.5</v>
      </c>
      <c r="C157" s="60"/>
    </row>
    <row r="158" spans="1:3" x14ac:dyDescent="0.45">
      <c r="A158" s="51" t="s">
        <v>211</v>
      </c>
      <c r="B158" s="51">
        <v>166.2</v>
      </c>
      <c r="C158" s="60"/>
    </row>
    <row r="159" spans="1:3" x14ac:dyDescent="0.45">
      <c r="A159" s="51" t="s">
        <v>212</v>
      </c>
      <c r="B159" s="51">
        <v>166.5</v>
      </c>
      <c r="C159" s="60"/>
    </row>
    <row r="160" spans="1:3" x14ac:dyDescent="0.45">
      <c r="A160" s="51" t="s">
        <v>213</v>
      </c>
      <c r="B160" s="51">
        <v>166.7</v>
      </c>
      <c r="C160" s="60"/>
    </row>
    <row r="161" spans="1:3" x14ac:dyDescent="0.45">
      <c r="A161" s="51" t="s">
        <v>214</v>
      </c>
      <c r="B161" s="51">
        <v>167.3</v>
      </c>
      <c r="C161" s="60"/>
    </row>
    <row r="162" spans="1:3" x14ac:dyDescent="0.45">
      <c r="A162" s="51" t="s">
        <v>215</v>
      </c>
      <c r="B162" s="51">
        <v>166.6</v>
      </c>
      <c r="C162" s="60"/>
    </row>
    <row r="163" spans="1:3" x14ac:dyDescent="0.45">
      <c r="A163" s="51" t="s">
        <v>216</v>
      </c>
      <c r="B163" s="51">
        <v>167.5</v>
      </c>
      <c r="C163" s="60"/>
    </row>
    <row r="164" spans="1:3" x14ac:dyDescent="0.45">
      <c r="A164" s="51" t="s">
        <v>217</v>
      </c>
      <c r="B164" s="51">
        <v>168.4</v>
      </c>
      <c r="C164" s="60"/>
    </row>
    <row r="165" spans="1:3" x14ac:dyDescent="0.45">
      <c r="A165" s="51" t="s">
        <v>218</v>
      </c>
      <c r="B165" s="51">
        <v>170.1</v>
      </c>
      <c r="C165" s="60"/>
    </row>
    <row r="166" spans="1:3" x14ac:dyDescent="0.45">
      <c r="A166" s="51" t="s">
        <v>219</v>
      </c>
      <c r="B166" s="51">
        <v>170.7</v>
      </c>
      <c r="C166" s="60"/>
    </row>
    <row r="167" spans="1:3" x14ac:dyDescent="0.45">
      <c r="A167" s="51" t="s">
        <v>220</v>
      </c>
      <c r="B167" s="51">
        <v>171.1</v>
      </c>
      <c r="C167" s="60"/>
    </row>
    <row r="168" spans="1:3" x14ac:dyDescent="0.45">
      <c r="A168" s="51" t="s">
        <v>221</v>
      </c>
      <c r="B168" s="51">
        <v>170.5</v>
      </c>
      <c r="C168" s="60"/>
    </row>
    <row r="169" spans="1:3" x14ac:dyDescent="0.45">
      <c r="A169" s="51" t="s">
        <v>222</v>
      </c>
      <c r="B169" s="51">
        <v>170.5</v>
      </c>
      <c r="C169" s="60"/>
    </row>
    <row r="170" spans="1:3" x14ac:dyDescent="0.45">
      <c r="A170" s="51" t="s">
        <v>223</v>
      </c>
      <c r="B170" s="51">
        <v>171.7</v>
      </c>
      <c r="C170" s="60"/>
    </row>
    <row r="171" spans="1:3" x14ac:dyDescent="0.45">
      <c r="A171" s="51" t="s">
        <v>224</v>
      </c>
      <c r="B171" s="51">
        <v>171.6</v>
      </c>
      <c r="C171" s="60"/>
    </row>
    <row r="172" spans="1:3" x14ac:dyDescent="0.45">
      <c r="A172" s="51" t="s">
        <v>225</v>
      </c>
      <c r="B172" s="51">
        <v>172.1</v>
      </c>
      <c r="C172" s="60"/>
    </row>
    <row r="173" spans="1:3" x14ac:dyDescent="0.45">
      <c r="A173" s="51" t="s">
        <v>226</v>
      </c>
      <c r="B173" s="51">
        <v>172.2</v>
      </c>
      <c r="C173" s="60"/>
    </row>
    <row r="174" spans="1:3" x14ac:dyDescent="0.45">
      <c r="A174" s="51" t="s">
        <v>227</v>
      </c>
      <c r="B174" s="51">
        <v>171.1</v>
      </c>
      <c r="C174" s="60"/>
    </row>
    <row r="175" spans="1:3" x14ac:dyDescent="0.45">
      <c r="A175" s="51" t="s">
        <v>228</v>
      </c>
      <c r="B175" s="51">
        <v>172</v>
      </c>
      <c r="C175" s="60"/>
    </row>
    <row r="176" spans="1:3" x14ac:dyDescent="0.45">
      <c r="A176" s="51" t="s">
        <v>229</v>
      </c>
      <c r="B176" s="51">
        <v>172.2</v>
      </c>
      <c r="C176" s="60"/>
    </row>
    <row r="177" spans="1:3" x14ac:dyDescent="0.45">
      <c r="A177" s="51" t="s">
        <v>230</v>
      </c>
      <c r="B177" s="51">
        <v>173.1</v>
      </c>
      <c r="C177" s="60"/>
    </row>
    <row r="178" spans="1:3" x14ac:dyDescent="0.45">
      <c r="A178" s="51" t="s">
        <v>231</v>
      </c>
      <c r="B178" s="51">
        <v>174.2</v>
      </c>
      <c r="C178" s="60"/>
    </row>
    <row r="179" spans="1:3" x14ac:dyDescent="0.45">
      <c r="A179" s="51" t="s">
        <v>232</v>
      </c>
      <c r="B179" s="51">
        <v>174.4</v>
      </c>
      <c r="C179" s="60"/>
    </row>
    <row r="180" spans="1:3" x14ac:dyDescent="0.45">
      <c r="A180" s="51" t="s">
        <v>233</v>
      </c>
      <c r="B180" s="51">
        <v>173.3</v>
      </c>
      <c r="C180" s="60"/>
    </row>
    <row r="181" spans="1:3" x14ac:dyDescent="0.45">
      <c r="A181" s="51" t="s">
        <v>234</v>
      </c>
      <c r="B181" s="51">
        <v>174</v>
      </c>
      <c r="C181" s="60"/>
    </row>
    <row r="182" spans="1:3" x14ac:dyDescent="0.45">
      <c r="A182" s="51" t="s">
        <v>235</v>
      </c>
      <c r="B182" s="51">
        <v>174.6</v>
      </c>
      <c r="C182" s="60"/>
    </row>
    <row r="183" spans="1:3" x14ac:dyDescent="0.45">
      <c r="A183" s="51" t="s">
        <v>236</v>
      </c>
      <c r="B183" s="51">
        <v>174.3</v>
      </c>
      <c r="C183" s="60"/>
    </row>
    <row r="184" spans="1:3" x14ac:dyDescent="0.45">
      <c r="A184" s="51" t="s">
        <v>237</v>
      </c>
      <c r="B184" s="51">
        <v>173.6</v>
      </c>
      <c r="C184" s="60"/>
    </row>
    <row r="185" spans="1:3" x14ac:dyDescent="0.45">
      <c r="A185" s="51" t="s">
        <v>238</v>
      </c>
      <c r="B185" s="51">
        <v>173.4</v>
      </c>
      <c r="C185" s="60"/>
    </row>
    <row r="186" spans="1:3" x14ac:dyDescent="0.45">
      <c r="A186" s="51" t="s">
        <v>239</v>
      </c>
      <c r="B186" s="51">
        <v>173.3</v>
      </c>
      <c r="C186" s="60"/>
    </row>
    <row r="187" spans="1:3" x14ac:dyDescent="0.45">
      <c r="A187" s="51" t="s">
        <v>240</v>
      </c>
      <c r="B187" s="51">
        <v>173.8</v>
      </c>
      <c r="C187" s="60"/>
    </row>
    <row r="188" spans="1:3" x14ac:dyDescent="0.45">
      <c r="A188" s="51" t="s">
        <v>241</v>
      </c>
      <c r="B188" s="51">
        <v>174.5</v>
      </c>
      <c r="C188" s="60"/>
    </row>
    <row r="189" spans="1:3" x14ac:dyDescent="0.45">
      <c r="A189" s="51" t="s">
        <v>242</v>
      </c>
      <c r="B189" s="51">
        <v>175.7</v>
      </c>
      <c r="C189" s="60"/>
    </row>
    <row r="190" spans="1:3" x14ac:dyDescent="0.45">
      <c r="A190" s="51" t="s">
        <v>243</v>
      </c>
      <c r="B190" s="51">
        <v>176.2</v>
      </c>
      <c r="C190" s="60"/>
    </row>
    <row r="191" spans="1:3" x14ac:dyDescent="0.45">
      <c r="A191" s="51" t="s">
        <v>244</v>
      </c>
      <c r="B191" s="51">
        <v>176.2</v>
      </c>
      <c r="C191" s="60"/>
    </row>
    <row r="192" spans="1:3" x14ac:dyDescent="0.45">
      <c r="A192" s="51" t="s">
        <v>245</v>
      </c>
      <c r="B192" s="51">
        <v>175.9</v>
      </c>
      <c r="C192" s="60"/>
    </row>
    <row r="193" spans="1:3" x14ac:dyDescent="0.45">
      <c r="A193" s="51" t="s">
        <v>246</v>
      </c>
      <c r="B193" s="51">
        <v>176.4</v>
      </c>
      <c r="C193" s="60"/>
    </row>
    <row r="194" spans="1:3" x14ac:dyDescent="0.45">
      <c r="A194" s="51" t="s">
        <v>247</v>
      </c>
      <c r="B194" s="51">
        <v>177.6</v>
      </c>
      <c r="C194" s="60"/>
    </row>
    <row r="195" spans="1:3" x14ac:dyDescent="0.45">
      <c r="A195" s="51" t="s">
        <v>248</v>
      </c>
      <c r="B195" s="51">
        <v>177.9</v>
      </c>
      <c r="C195" s="60"/>
    </row>
    <row r="196" spans="1:3" x14ac:dyDescent="0.45">
      <c r="A196" s="51" t="s">
        <v>249</v>
      </c>
      <c r="B196" s="51">
        <v>178.2</v>
      </c>
      <c r="C196" s="60"/>
    </row>
    <row r="197" spans="1:3" x14ac:dyDescent="0.45">
      <c r="A197" s="51" t="s">
        <v>250</v>
      </c>
      <c r="B197" s="51">
        <v>178.5</v>
      </c>
      <c r="C197" s="60"/>
    </row>
    <row r="198" spans="1:3" x14ac:dyDescent="0.45">
      <c r="A198" s="51" t="s">
        <v>251</v>
      </c>
      <c r="B198" s="51">
        <v>178.4</v>
      </c>
      <c r="C198" s="60"/>
    </row>
    <row r="199" spans="1:3" x14ac:dyDescent="0.45">
      <c r="A199" s="51" t="s">
        <v>252</v>
      </c>
      <c r="B199" s="51">
        <v>179.3</v>
      </c>
      <c r="C199" s="60"/>
    </row>
    <row r="200" spans="1:3" x14ac:dyDescent="0.45">
      <c r="A200" s="51" t="s">
        <v>253</v>
      </c>
      <c r="B200" s="51">
        <v>179.9</v>
      </c>
      <c r="C200" s="60"/>
    </row>
    <row r="201" spans="1:3" x14ac:dyDescent="0.45">
      <c r="A201" s="51" t="s">
        <v>254</v>
      </c>
      <c r="B201" s="51">
        <v>181.2</v>
      </c>
      <c r="C201" s="60"/>
    </row>
    <row r="202" spans="1:3" x14ac:dyDescent="0.45">
      <c r="A202" s="51" t="s">
        <v>255</v>
      </c>
      <c r="B202" s="51">
        <v>181.5</v>
      </c>
      <c r="C202" s="60"/>
    </row>
    <row r="203" spans="1:3" x14ac:dyDescent="0.45">
      <c r="A203" s="51" t="s">
        <v>256</v>
      </c>
      <c r="B203" s="51">
        <v>181.3</v>
      </c>
      <c r="C203" s="60"/>
    </row>
    <row r="204" spans="1:3" x14ac:dyDescent="0.45">
      <c r="A204" s="51" t="s">
        <v>257</v>
      </c>
      <c r="B204" s="51">
        <v>181.3</v>
      </c>
      <c r="C204" s="60"/>
    </row>
    <row r="205" spans="1:3" x14ac:dyDescent="0.45">
      <c r="A205" s="51" t="s">
        <v>258</v>
      </c>
      <c r="B205" s="51">
        <v>181.6</v>
      </c>
      <c r="C205" s="60"/>
    </row>
    <row r="206" spans="1:3" x14ac:dyDescent="0.45">
      <c r="A206" s="51" t="s">
        <v>259</v>
      </c>
      <c r="B206" s="51">
        <v>182.5</v>
      </c>
      <c r="C206" s="60"/>
    </row>
    <row r="207" spans="1:3" x14ac:dyDescent="0.45">
      <c r="A207" s="51" t="s">
        <v>260</v>
      </c>
      <c r="B207" s="51">
        <v>182.6</v>
      </c>
      <c r="C207" s="60"/>
    </row>
    <row r="208" spans="1:3" x14ac:dyDescent="0.45">
      <c r="A208" s="51" t="s">
        <v>261</v>
      </c>
      <c r="B208" s="51">
        <v>182.7</v>
      </c>
      <c r="C208" s="60"/>
    </row>
    <row r="209" spans="1:3" x14ac:dyDescent="0.45">
      <c r="A209" s="51" t="s">
        <v>262</v>
      </c>
      <c r="B209" s="51">
        <v>183.5</v>
      </c>
      <c r="C209" s="60"/>
    </row>
    <row r="210" spans="1:3" x14ac:dyDescent="0.45">
      <c r="A210" s="51" t="s">
        <v>263</v>
      </c>
      <c r="B210" s="51">
        <v>183.1</v>
      </c>
      <c r="C210" s="60"/>
    </row>
    <row r="211" spans="1:3" x14ac:dyDescent="0.45">
      <c r="A211" s="51" t="s">
        <v>264</v>
      </c>
      <c r="B211" s="51">
        <v>183.8</v>
      </c>
      <c r="C211" s="60"/>
    </row>
    <row r="212" spans="1:3" x14ac:dyDescent="0.45">
      <c r="A212" s="51" t="s">
        <v>265</v>
      </c>
      <c r="B212" s="51">
        <v>184.6</v>
      </c>
      <c r="C212" s="60"/>
    </row>
    <row r="213" spans="1:3" x14ac:dyDescent="0.45">
      <c r="A213" s="51" t="s">
        <v>266</v>
      </c>
      <c r="B213" s="51">
        <v>185.7</v>
      </c>
      <c r="C213" s="60"/>
    </row>
    <row r="214" spans="1:3" x14ac:dyDescent="0.45">
      <c r="A214" s="51" t="s">
        <v>267</v>
      </c>
      <c r="B214" s="51">
        <v>186.5</v>
      </c>
      <c r="C214" s="60"/>
    </row>
    <row r="215" spans="1:3" x14ac:dyDescent="0.45">
      <c r="A215" s="51" t="s">
        <v>268</v>
      </c>
      <c r="B215" s="51">
        <v>186.8</v>
      </c>
      <c r="C215" s="60"/>
    </row>
    <row r="216" spans="1:3" x14ac:dyDescent="0.45">
      <c r="A216" s="51" t="s">
        <v>269</v>
      </c>
      <c r="B216" s="51">
        <v>186.8</v>
      </c>
      <c r="C216" s="60"/>
    </row>
    <row r="217" spans="1:3" x14ac:dyDescent="0.45">
      <c r="A217" s="51" t="s">
        <v>270</v>
      </c>
      <c r="B217" s="51">
        <v>187.4</v>
      </c>
      <c r="C217" s="60"/>
    </row>
    <row r="218" spans="1:3" x14ac:dyDescent="0.45">
      <c r="A218" s="51" t="s">
        <v>271</v>
      </c>
      <c r="B218" s="51">
        <v>188.1</v>
      </c>
      <c r="C218" s="60"/>
    </row>
    <row r="219" spans="1:3" x14ac:dyDescent="0.45">
      <c r="A219" s="51" t="s">
        <v>272</v>
      </c>
      <c r="B219" s="51">
        <v>188.6</v>
      </c>
      <c r="C219" s="60"/>
    </row>
    <row r="220" spans="1:3" x14ac:dyDescent="0.45">
      <c r="A220" s="51" t="s">
        <v>273</v>
      </c>
      <c r="B220" s="51">
        <v>189</v>
      </c>
      <c r="C220" s="60"/>
    </row>
    <row r="221" spans="1:3" x14ac:dyDescent="0.45">
      <c r="A221" s="51" t="s">
        <v>274</v>
      </c>
      <c r="B221" s="51">
        <v>189.9</v>
      </c>
      <c r="C221" s="60"/>
    </row>
    <row r="222" spans="1:3" x14ac:dyDescent="0.45">
      <c r="A222" s="51" t="s">
        <v>275</v>
      </c>
      <c r="B222" s="51">
        <v>188.9</v>
      </c>
      <c r="C222" s="60"/>
    </row>
    <row r="223" spans="1:3" x14ac:dyDescent="0.45">
      <c r="A223" s="51" t="s">
        <v>276</v>
      </c>
      <c r="B223" s="51">
        <v>189.6</v>
      </c>
      <c r="C223" s="60"/>
    </row>
    <row r="224" spans="1:3" x14ac:dyDescent="0.45">
      <c r="A224" s="51" t="s">
        <v>277</v>
      </c>
      <c r="B224" s="51">
        <v>190.5</v>
      </c>
      <c r="C224" s="60"/>
    </row>
    <row r="225" spans="1:3" x14ac:dyDescent="0.45">
      <c r="A225" s="51" t="s">
        <v>278</v>
      </c>
      <c r="B225" s="51">
        <v>191.6</v>
      </c>
      <c r="C225" s="60"/>
    </row>
    <row r="226" spans="1:3" x14ac:dyDescent="0.45">
      <c r="A226" s="51" t="s">
        <v>279</v>
      </c>
      <c r="B226" s="51">
        <v>192</v>
      </c>
      <c r="C226" s="60"/>
    </row>
    <row r="227" spans="1:3" x14ac:dyDescent="0.45">
      <c r="A227" s="51" t="s">
        <v>280</v>
      </c>
      <c r="B227" s="51">
        <v>192.2</v>
      </c>
      <c r="C227" s="60"/>
    </row>
    <row r="228" spans="1:3" x14ac:dyDescent="0.45">
      <c r="A228" s="51" t="s">
        <v>281</v>
      </c>
      <c r="B228" s="51">
        <v>192.2</v>
      </c>
      <c r="C228" s="60"/>
    </row>
    <row r="229" spans="1:3" x14ac:dyDescent="0.45">
      <c r="A229" s="51" t="s">
        <v>282</v>
      </c>
      <c r="B229" s="51">
        <v>192.6</v>
      </c>
      <c r="C229" s="60"/>
    </row>
    <row r="230" spans="1:3" x14ac:dyDescent="0.45">
      <c r="A230" s="51" t="s">
        <v>283</v>
      </c>
      <c r="B230" s="51">
        <v>193.1</v>
      </c>
      <c r="C230" s="60"/>
    </row>
    <row r="231" spans="1:3" x14ac:dyDescent="0.45">
      <c r="A231" s="51" t="s">
        <v>284</v>
      </c>
      <c r="B231" s="51">
        <v>193.3</v>
      </c>
      <c r="C231" s="60"/>
    </row>
    <row r="232" spans="1:3" x14ac:dyDescent="0.45">
      <c r="A232" s="51" t="s">
        <v>285</v>
      </c>
      <c r="B232" s="51">
        <v>193.6</v>
      </c>
      <c r="C232" s="60"/>
    </row>
    <row r="233" spans="1:3" x14ac:dyDescent="0.45">
      <c r="A233" s="51" t="s">
        <v>286</v>
      </c>
      <c r="B233" s="51">
        <v>194.1</v>
      </c>
      <c r="C233" s="60"/>
    </row>
    <row r="234" spans="1:3" x14ac:dyDescent="0.45">
      <c r="A234" s="51" t="s">
        <v>287</v>
      </c>
      <c r="B234" s="51">
        <v>193.4</v>
      </c>
      <c r="C234" s="60"/>
    </row>
    <row r="235" spans="1:3" x14ac:dyDescent="0.45">
      <c r="A235" s="51" t="s">
        <v>288</v>
      </c>
      <c r="B235" s="51">
        <v>194.2</v>
      </c>
      <c r="C235" s="60"/>
    </row>
    <row r="236" spans="1:3" x14ac:dyDescent="0.45">
      <c r="A236" s="51" t="s">
        <v>289</v>
      </c>
      <c r="B236" s="51">
        <v>195</v>
      </c>
      <c r="C236" s="60"/>
    </row>
    <row r="237" spans="1:3" x14ac:dyDescent="0.45">
      <c r="A237" s="51" t="s">
        <v>290</v>
      </c>
      <c r="B237" s="51">
        <v>196.5</v>
      </c>
      <c r="C237" s="60"/>
    </row>
    <row r="238" spans="1:3" x14ac:dyDescent="0.45">
      <c r="A238" s="51" t="s">
        <v>291</v>
      </c>
      <c r="B238" s="51">
        <v>197.7</v>
      </c>
      <c r="C238" s="60"/>
    </row>
    <row r="239" spans="1:3" x14ac:dyDescent="0.45">
      <c r="A239" s="51" t="s">
        <v>292</v>
      </c>
      <c r="B239" s="51">
        <v>198.5</v>
      </c>
      <c r="C239" s="60"/>
    </row>
    <row r="240" spans="1:3" x14ac:dyDescent="0.45">
      <c r="A240" s="51" t="s">
        <v>293</v>
      </c>
      <c r="B240" s="51">
        <v>198.5</v>
      </c>
      <c r="C240" s="60"/>
    </row>
    <row r="241" spans="1:3" x14ac:dyDescent="0.45">
      <c r="A241" s="51" t="s">
        <v>294</v>
      </c>
      <c r="B241" s="51">
        <v>199.2</v>
      </c>
      <c r="C241" s="60"/>
    </row>
    <row r="242" spans="1:3" x14ac:dyDescent="0.45">
      <c r="A242" s="51" t="s">
        <v>295</v>
      </c>
      <c r="B242" s="51">
        <v>200.1</v>
      </c>
      <c r="C242" s="60"/>
    </row>
    <row r="243" spans="1:3" x14ac:dyDescent="0.45">
      <c r="A243" s="51" t="s">
        <v>296</v>
      </c>
      <c r="B243" s="51">
        <v>200.4</v>
      </c>
      <c r="C243" s="60"/>
    </row>
    <row r="244" spans="1:3" x14ac:dyDescent="0.45">
      <c r="A244" s="51" t="s">
        <v>297</v>
      </c>
      <c r="B244" s="51">
        <v>201.1</v>
      </c>
      <c r="C244" s="60"/>
    </row>
    <row r="245" spans="1:3" x14ac:dyDescent="0.45">
      <c r="A245" s="51" t="s">
        <v>298</v>
      </c>
      <c r="B245" s="51">
        <v>202.7</v>
      </c>
      <c r="C245" s="60"/>
    </row>
    <row r="246" spans="1:3" x14ac:dyDescent="0.45">
      <c r="A246" s="51" t="s">
        <v>299</v>
      </c>
      <c r="B246" s="51">
        <v>201.6</v>
      </c>
      <c r="C246" s="60"/>
    </row>
    <row r="247" spans="1:3" x14ac:dyDescent="0.45">
      <c r="A247" s="51" t="s">
        <v>300</v>
      </c>
      <c r="B247" s="51">
        <v>203.1</v>
      </c>
      <c r="C247" s="60"/>
    </row>
    <row r="248" spans="1:3" x14ac:dyDescent="0.45">
      <c r="A248" s="51" t="s">
        <v>301</v>
      </c>
      <c r="B248" s="51">
        <v>204.4</v>
      </c>
      <c r="C248" s="60"/>
    </row>
    <row r="249" spans="1:3" x14ac:dyDescent="0.45">
      <c r="A249" s="51" t="s">
        <v>302</v>
      </c>
      <c r="B249" s="51">
        <v>205.4</v>
      </c>
      <c r="C249" s="60"/>
    </row>
    <row r="250" spans="1:3" x14ac:dyDescent="0.45">
      <c r="A250" s="51" t="s">
        <v>303</v>
      </c>
      <c r="B250" s="51">
        <v>206.2</v>
      </c>
      <c r="C250" s="60"/>
    </row>
    <row r="251" spans="1:3" x14ac:dyDescent="0.45">
      <c r="A251" s="51" t="s">
        <v>304</v>
      </c>
      <c r="B251" s="51">
        <v>207.3</v>
      </c>
      <c r="C251" s="60"/>
    </row>
    <row r="252" spans="1:3" x14ac:dyDescent="0.45">
      <c r="A252" s="51" t="s">
        <v>305</v>
      </c>
      <c r="B252" s="51">
        <v>206.1</v>
      </c>
      <c r="C252" s="60"/>
    </row>
    <row r="253" spans="1:3" x14ac:dyDescent="0.45">
      <c r="A253" s="51" t="s">
        <v>306</v>
      </c>
      <c r="B253" s="51">
        <v>207.3</v>
      </c>
      <c r="C253" s="60"/>
    </row>
    <row r="254" spans="1:3" x14ac:dyDescent="0.45">
      <c r="A254" s="51" t="s">
        <v>307</v>
      </c>
      <c r="B254" s="51">
        <v>208</v>
      </c>
      <c r="C254" s="60"/>
    </row>
    <row r="255" spans="1:3" x14ac:dyDescent="0.45">
      <c r="A255" s="51" t="s">
        <v>308</v>
      </c>
      <c r="B255" s="51">
        <v>208.9</v>
      </c>
      <c r="C255" s="60"/>
    </row>
    <row r="256" spans="1:3" x14ac:dyDescent="0.45">
      <c r="A256" s="51" t="s">
        <v>309</v>
      </c>
      <c r="B256" s="51">
        <v>209.7</v>
      </c>
      <c r="C256" s="60"/>
    </row>
    <row r="257" spans="1:3" x14ac:dyDescent="0.45">
      <c r="A257" s="51" t="s">
        <v>310</v>
      </c>
      <c r="B257" s="51">
        <v>210.9</v>
      </c>
      <c r="C257" s="60"/>
    </row>
    <row r="258" spans="1:3" x14ac:dyDescent="0.45">
      <c r="A258" s="51" t="s">
        <v>311</v>
      </c>
      <c r="B258" s="51">
        <v>209.8</v>
      </c>
      <c r="C258" s="60"/>
    </row>
    <row r="259" spans="1:3" x14ac:dyDescent="0.45">
      <c r="A259" s="51" t="s">
        <v>312</v>
      </c>
      <c r="B259" s="51">
        <v>211.4</v>
      </c>
      <c r="C259" s="60"/>
    </row>
    <row r="260" spans="1:3" x14ac:dyDescent="0.45">
      <c r="A260" s="51" t="s">
        <v>313</v>
      </c>
      <c r="B260" s="51">
        <v>212.1</v>
      </c>
      <c r="C260" s="60"/>
    </row>
    <row r="261" spans="1:3" x14ac:dyDescent="0.45">
      <c r="A261" s="51" t="s">
        <v>314</v>
      </c>
      <c r="B261" s="51">
        <v>214</v>
      </c>
      <c r="C261" s="60"/>
    </row>
    <row r="262" spans="1:3" x14ac:dyDescent="0.45">
      <c r="A262" s="51" t="s">
        <v>315</v>
      </c>
      <c r="B262" s="51">
        <v>215.1</v>
      </c>
      <c r="C262" s="60"/>
    </row>
    <row r="263" spans="1:3" x14ac:dyDescent="0.45">
      <c r="A263" s="51" t="s">
        <v>316</v>
      </c>
      <c r="B263" s="51">
        <v>216.8</v>
      </c>
      <c r="C263" s="60"/>
    </row>
    <row r="264" spans="1:3" x14ac:dyDescent="0.45">
      <c r="A264" s="51" t="s">
        <v>317</v>
      </c>
      <c r="B264" s="51">
        <v>216.5</v>
      </c>
      <c r="C264" s="60"/>
    </row>
    <row r="265" spans="1:3" x14ac:dyDescent="0.45">
      <c r="A265" s="51" t="s">
        <v>318</v>
      </c>
      <c r="B265" s="51">
        <v>217.2</v>
      </c>
      <c r="C265" s="60"/>
    </row>
    <row r="266" spans="1:3" x14ac:dyDescent="0.45">
      <c r="A266" s="51" t="s">
        <v>319</v>
      </c>
      <c r="B266" s="51">
        <v>218.4</v>
      </c>
      <c r="C266" s="60"/>
    </row>
    <row r="267" spans="1:3" x14ac:dyDescent="0.45">
      <c r="A267" s="51" t="s">
        <v>320</v>
      </c>
      <c r="B267" s="51">
        <v>217.7</v>
      </c>
      <c r="C267" s="60"/>
    </row>
    <row r="268" spans="1:3" x14ac:dyDescent="0.45">
      <c r="A268" s="51" t="s">
        <v>321</v>
      </c>
      <c r="B268" s="51">
        <v>216</v>
      </c>
      <c r="C268" s="60"/>
    </row>
    <row r="269" spans="1:3" x14ac:dyDescent="0.45">
      <c r="A269" s="51" t="s">
        <v>322</v>
      </c>
      <c r="B269" s="51">
        <v>212.9</v>
      </c>
      <c r="C269" s="60"/>
    </row>
    <row r="270" spans="1:3" x14ac:dyDescent="0.45">
      <c r="A270" s="51" t="s">
        <v>323</v>
      </c>
      <c r="B270" s="51">
        <v>210.1</v>
      </c>
      <c r="C270" s="60"/>
    </row>
    <row r="271" spans="1:3" x14ac:dyDescent="0.45">
      <c r="A271" s="51" t="s">
        <v>324</v>
      </c>
      <c r="B271" s="51">
        <v>211.4</v>
      </c>
      <c r="C271" s="60"/>
    </row>
    <row r="272" spans="1:3" x14ac:dyDescent="0.45">
      <c r="A272" s="51" t="s">
        <v>325</v>
      </c>
      <c r="B272" s="51">
        <v>211.3</v>
      </c>
      <c r="C272" s="60"/>
    </row>
    <row r="273" spans="1:3" x14ac:dyDescent="0.45">
      <c r="A273" s="51" t="s">
        <v>326</v>
      </c>
      <c r="B273" s="51">
        <v>211.5</v>
      </c>
      <c r="C273" s="60"/>
    </row>
    <row r="274" spans="1:3" x14ac:dyDescent="0.45">
      <c r="A274" s="51" t="s">
        <v>327</v>
      </c>
      <c r="B274" s="51">
        <v>212.8</v>
      </c>
      <c r="C274" s="60"/>
    </row>
    <row r="275" spans="1:3" x14ac:dyDescent="0.45">
      <c r="A275" s="51" t="s">
        <v>328</v>
      </c>
      <c r="B275" s="51">
        <v>213.4</v>
      </c>
      <c r="C275" s="60"/>
    </row>
    <row r="276" spans="1:3" x14ac:dyDescent="0.45">
      <c r="A276" s="51" t="s">
        <v>329</v>
      </c>
      <c r="B276" s="51">
        <v>213.4</v>
      </c>
      <c r="C276" s="60"/>
    </row>
    <row r="277" spans="1:3" x14ac:dyDescent="0.45">
      <c r="A277" s="51" t="s">
        <v>330</v>
      </c>
      <c r="B277" s="51">
        <v>214.4</v>
      </c>
      <c r="C277" s="60"/>
    </row>
    <row r="278" spans="1:3" x14ac:dyDescent="0.45">
      <c r="A278" s="51" t="s">
        <v>331</v>
      </c>
      <c r="B278" s="51">
        <v>215.3</v>
      </c>
      <c r="C278" s="60"/>
    </row>
    <row r="279" spans="1:3" x14ac:dyDescent="0.45">
      <c r="A279" s="51" t="s">
        <v>332</v>
      </c>
      <c r="B279" s="51">
        <v>216</v>
      </c>
      <c r="C279" s="60"/>
    </row>
    <row r="280" spans="1:3" x14ac:dyDescent="0.45">
      <c r="A280" s="51" t="s">
        <v>333</v>
      </c>
      <c r="B280" s="51">
        <v>216.6</v>
      </c>
      <c r="C280" s="60"/>
    </row>
    <row r="281" spans="1:3" x14ac:dyDescent="0.45">
      <c r="A281" s="51" t="s">
        <v>334</v>
      </c>
      <c r="B281" s="51">
        <v>218</v>
      </c>
      <c r="C281" s="60"/>
    </row>
    <row r="282" spans="1:3" x14ac:dyDescent="0.45">
      <c r="A282" s="51" t="s">
        <v>335</v>
      </c>
      <c r="B282" s="51">
        <v>217.9</v>
      </c>
      <c r="C282" s="60"/>
    </row>
    <row r="283" spans="1:3" x14ac:dyDescent="0.45">
      <c r="A283" s="51" t="s">
        <v>336</v>
      </c>
      <c r="B283" s="51">
        <v>219.2</v>
      </c>
      <c r="C283" s="60"/>
    </row>
    <row r="284" spans="1:3" x14ac:dyDescent="0.45">
      <c r="A284" s="51" t="s">
        <v>337</v>
      </c>
      <c r="B284" s="51">
        <v>220.7</v>
      </c>
      <c r="C284" s="60"/>
    </row>
    <row r="285" spans="1:3" x14ac:dyDescent="0.45">
      <c r="A285" s="51" t="s">
        <v>338</v>
      </c>
      <c r="B285" s="51">
        <v>222.8</v>
      </c>
      <c r="C285" s="60"/>
    </row>
    <row r="286" spans="1:3" x14ac:dyDescent="0.45">
      <c r="A286" s="51" t="s">
        <v>339</v>
      </c>
      <c r="B286" s="51">
        <v>223.6</v>
      </c>
      <c r="C286" s="60"/>
    </row>
    <row r="287" spans="1:3" x14ac:dyDescent="0.45">
      <c r="A287" s="51" t="s">
        <v>340</v>
      </c>
      <c r="B287" s="51">
        <v>224.1</v>
      </c>
      <c r="C287" s="60"/>
    </row>
    <row r="288" spans="1:3" x14ac:dyDescent="0.45">
      <c r="A288" s="51" t="s">
        <v>341</v>
      </c>
      <c r="B288" s="51">
        <v>223.6</v>
      </c>
      <c r="C288" s="60"/>
    </row>
    <row r="289" spans="1:3" x14ac:dyDescent="0.45">
      <c r="A289" s="51" t="s">
        <v>342</v>
      </c>
      <c r="B289" s="51">
        <v>224.5</v>
      </c>
      <c r="C289" s="60"/>
    </row>
    <row r="290" spans="1:3" x14ac:dyDescent="0.45">
      <c r="A290" s="51" t="s">
        <v>343</v>
      </c>
      <c r="B290" s="51">
        <v>225.3</v>
      </c>
      <c r="C290" s="60"/>
    </row>
    <row r="291" spans="1:3" x14ac:dyDescent="0.45">
      <c r="A291" s="51" t="s">
        <v>344</v>
      </c>
      <c r="B291" s="51">
        <v>225.8</v>
      </c>
      <c r="C291" s="60"/>
    </row>
    <row r="292" spans="1:3" x14ac:dyDescent="0.45">
      <c r="A292" s="51" t="s">
        <v>345</v>
      </c>
      <c r="B292" s="51">
        <v>226.8</v>
      </c>
      <c r="C292" s="60"/>
    </row>
    <row r="293" spans="1:3" x14ac:dyDescent="0.45">
      <c r="A293" s="51" t="s">
        <v>346</v>
      </c>
      <c r="B293" s="51">
        <v>228.4</v>
      </c>
      <c r="C293" s="60"/>
    </row>
    <row r="294" spans="1:3" x14ac:dyDescent="0.45">
      <c r="A294" s="51" t="s">
        <v>347</v>
      </c>
      <c r="B294" s="51">
        <v>229</v>
      </c>
      <c r="C294" s="60"/>
    </row>
    <row r="295" spans="1:3" x14ac:dyDescent="0.45">
      <c r="A295" s="51" t="s">
        <v>348</v>
      </c>
      <c r="B295" s="51">
        <v>231.3</v>
      </c>
      <c r="C295" s="60"/>
    </row>
    <row r="296" spans="1:3" x14ac:dyDescent="0.45">
      <c r="A296" s="51" t="s">
        <v>349</v>
      </c>
      <c r="B296" s="51">
        <v>232.5</v>
      </c>
      <c r="C296" s="60"/>
    </row>
    <row r="297" spans="1:3" x14ac:dyDescent="0.45">
      <c r="A297" s="51" t="s">
        <v>350</v>
      </c>
      <c r="B297" s="51">
        <v>234.4</v>
      </c>
      <c r="C297" s="60"/>
    </row>
    <row r="298" spans="1:3" x14ac:dyDescent="0.45">
      <c r="A298" s="51" t="s">
        <v>351</v>
      </c>
      <c r="B298" s="51">
        <v>235.2</v>
      </c>
      <c r="C298" s="60"/>
    </row>
    <row r="299" spans="1:3" x14ac:dyDescent="0.45">
      <c r="A299" s="51" t="s">
        <v>352</v>
      </c>
      <c r="B299" s="51">
        <v>235.2</v>
      </c>
      <c r="C299" s="60"/>
    </row>
    <row r="300" spans="1:3" x14ac:dyDescent="0.45">
      <c r="A300" s="51" t="s">
        <v>353</v>
      </c>
      <c r="B300" s="51">
        <v>234.7</v>
      </c>
      <c r="C300" s="60"/>
    </row>
    <row r="301" spans="1:3" x14ac:dyDescent="0.45">
      <c r="A301" s="51" t="s">
        <v>354</v>
      </c>
      <c r="B301" s="51">
        <v>236.1</v>
      </c>
      <c r="C301" s="60"/>
    </row>
    <row r="302" spans="1:3" x14ac:dyDescent="0.45">
      <c r="A302" s="51" t="s">
        <v>355</v>
      </c>
      <c r="B302" s="51">
        <v>237.9</v>
      </c>
      <c r="C302" s="60"/>
    </row>
    <row r="303" spans="1:3" x14ac:dyDescent="0.45">
      <c r="A303" s="51" t="s">
        <v>356</v>
      </c>
      <c r="B303" s="51">
        <v>238</v>
      </c>
      <c r="C303" s="60"/>
    </row>
    <row r="304" spans="1:3" x14ac:dyDescent="0.45">
      <c r="A304" s="51" t="s">
        <v>357</v>
      </c>
      <c r="B304" s="51">
        <v>238.5</v>
      </c>
      <c r="C304" s="60"/>
    </row>
    <row r="305" spans="1:3" x14ac:dyDescent="0.45">
      <c r="A305" s="51" t="s">
        <v>358</v>
      </c>
      <c r="B305" s="51">
        <v>239.4</v>
      </c>
      <c r="C305" s="60"/>
    </row>
    <row r="306" spans="1:3" x14ac:dyDescent="0.45">
      <c r="A306" s="51" t="s">
        <v>359</v>
      </c>
      <c r="B306" s="51">
        <v>238</v>
      </c>
      <c r="C306" s="60"/>
    </row>
    <row r="307" spans="1:3" x14ac:dyDescent="0.45">
      <c r="A307" s="51" t="s">
        <v>360</v>
      </c>
      <c r="B307" s="51">
        <v>239.9</v>
      </c>
      <c r="C307" s="60"/>
    </row>
    <row r="308" spans="1:3" x14ac:dyDescent="0.45">
      <c r="A308" s="51" t="s">
        <v>361</v>
      </c>
      <c r="B308" s="51">
        <v>240.8</v>
      </c>
      <c r="C308" s="60"/>
    </row>
    <row r="309" spans="1:3" x14ac:dyDescent="0.45">
      <c r="A309" s="51" t="s">
        <v>362</v>
      </c>
      <c r="B309" s="51">
        <v>242.5</v>
      </c>
      <c r="C309" s="60"/>
    </row>
    <row r="310" spans="1:3" x14ac:dyDescent="0.45">
      <c r="A310" s="51" t="s">
        <v>363</v>
      </c>
      <c r="B310" s="51">
        <v>242.4</v>
      </c>
      <c r="C310" s="60"/>
    </row>
    <row r="311" spans="1:3" x14ac:dyDescent="0.45">
      <c r="A311" s="51" t="s">
        <v>364</v>
      </c>
      <c r="B311" s="51">
        <v>241.8</v>
      </c>
      <c r="C311" s="60"/>
    </row>
    <row r="312" spans="1:3" x14ac:dyDescent="0.45">
      <c r="A312" s="51" t="s">
        <v>365</v>
      </c>
      <c r="B312" s="51">
        <v>242.1</v>
      </c>
      <c r="C312" s="60"/>
    </row>
    <row r="313" spans="1:3" x14ac:dyDescent="0.45">
      <c r="A313" s="51" t="s">
        <v>366</v>
      </c>
      <c r="B313" s="51">
        <v>243</v>
      </c>
      <c r="C313" s="60"/>
    </row>
    <row r="314" spans="1:3" x14ac:dyDescent="0.45">
      <c r="A314" s="51" t="s">
        <v>367</v>
      </c>
      <c r="B314" s="51">
        <v>244.2</v>
      </c>
      <c r="C314" s="60"/>
    </row>
    <row r="315" spans="1:3" x14ac:dyDescent="0.45">
      <c r="A315" s="51" t="s">
        <v>368</v>
      </c>
      <c r="B315" s="51">
        <v>245.6</v>
      </c>
      <c r="C315" s="60"/>
    </row>
    <row r="316" spans="1:3" x14ac:dyDescent="0.45">
      <c r="A316" s="51" t="s">
        <v>369</v>
      </c>
      <c r="B316" s="51">
        <v>245.6</v>
      </c>
      <c r="C316" s="60"/>
    </row>
    <row r="317" spans="1:3" x14ac:dyDescent="0.45">
      <c r="A317" s="51" t="s">
        <v>370</v>
      </c>
      <c r="B317" s="51">
        <v>246.8</v>
      </c>
      <c r="C317" s="60"/>
    </row>
    <row r="318" spans="1:3" x14ac:dyDescent="0.45">
      <c r="A318" s="51" t="s">
        <v>371</v>
      </c>
      <c r="B318" s="51">
        <v>245.8</v>
      </c>
      <c r="C318" s="60"/>
    </row>
    <row r="319" spans="1:3" x14ac:dyDescent="0.45">
      <c r="A319" s="51" t="s">
        <v>372</v>
      </c>
      <c r="B319" s="51">
        <v>247.6</v>
      </c>
      <c r="C319" s="60"/>
    </row>
    <row r="320" spans="1:3" x14ac:dyDescent="0.45">
      <c r="A320" s="51" t="s">
        <v>373</v>
      </c>
      <c r="B320" s="51">
        <v>248.7</v>
      </c>
      <c r="C320" s="60"/>
    </row>
    <row r="321" spans="1:3" x14ac:dyDescent="0.45">
      <c r="A321" s="51" t="s">
        <v>374</v>
      </c>
      <c r="B321" s="51">
        <v>249.5</v>
      </c>
      <c r="C321" s="60"/>
    </row>
    <row r="322" spans="1:3" x14ac:dyDescent="0.45">
      <c r="A322" s="51" t="s">
        <v>375</v>
      </c>
      <c r="B322" s="51">
        <v>250</v>
      </c>
      <c r="C322" s="60"/>
    </row>
    <row r="323" spans="1:3" x14ac:dyDescent="0.45">
      <c r="A323" s="51" t="s">
        <v>376</v>
      </c>
      <c r="B323" s="51">
        <v>249.7</v>
      </c>
      <c r="C323" s="60"/>
    </row>
    <row r="324" spans="1:3" x14ac:dyDescent="0.45">
      <c r="A324" s="51" t="s">
        <v>377</v>
      </c>
      <c r="B324" s="51">
        <v>249.7</v>
      </c>
      <c r="C324" s="60"/>
    </row>
    <row r="325" spans="1:3" x14ac:dyDescent="0.45">
      <c r="A325" s="51" t="s">
        <v>378</v>
      </c>
      <c r="B325" s="51">
        <v>251</v>
      </c>
      <c r="C325" s="60"/>
    </row>
    <row r="326" spans="1:3" x14ac:dyDescent="0.45">
      <c r="A326" s="51" t="s">
        <v>379</v>
      </c>
      <c r="B326" s="51">
        <v>251.9</v>
      </c>
      <c r="C326" s="60"/>
    </row>
    <row r="327" spans="1:3" x14ac:dyDescent="0.45">
      <c r="A327" s="51" t="s">
        <v>380</v>
      </c>
      <c r="B327" s="51">
        <v>251.9</v>
      </c>
      <c r="C327" s="60"/>
    </row>
    <row r="328" spans="1:3" x14ac:dyDescent="0.45">
      <c r="A328" s="51" t="s">
        <v>381</v>
      </c>
      <c r="B328" s="51">
        <v>252.1</v>
      </c>
      <c r="C328" s="60"/>
    </row>
    <row r="329" spans="1:3" x14ac:dyDescent="0.45">
      <c r="A329" s="51" t="s">
        <v>382</v>
      </c>
      <c r="B329" s="51">
        <v>253.4</v>
      </c>
      <c r="C329" s="60"/>
    </row>
    <row r="330" spans="1:3" x14ac:dyDescent="0.45">
      <c r="A330" s="51" t="s">
        <v>383</v>
      </c>
      <c r="B330" s="51">
        <v>252.6</v>
      </c>
      <c r="C330" s="60"/>
    </row>
    <row r="331" spans="1:3" x14ac:dyDescent="0.45">
      <c r="A331" s="51" t="s">
        <v>384</v>
      </c>
      <c r="B331" s="51">
        <v>254.2</v>
      </c>
      <c r="C331" s="60"/>
    </row>
    <row r="332" spans="1:3" x14ac:dyDescent="0.45">
      <c r="A332" s="51" t="s">
        <v>385</v>
      </c>
      <c r="B332" s="51">
        <v>254.8</v>
      </c>
      <c r="C332" s="60"/>
    </row>
    <row r="333" spans="1:3" x14ac:dyDescent="0.45">
      <c r="A333" s="51" t="s">
        <v>386</v>
      </c>
      <c r="B333" s="51">
        <v>255.7</v>
      </c>
      <c r="C333" s="60"/>
    </row>
    <row r="334" spans="1:3" x14ac:dyDescent="0.45">
      <c r="A334" s="51" t="s">
        <v>387</v>
      </c>
      <c r="B334" s="51">
        <v>255.9</v>
      </c>
      <c r="C334" s="60"/>
    </row>
    <row r="335" spans="1:3" x14ac:dyDescent="0.45">
      <c r="A335" s="51" t="s">
        <v>388</v>
      </c>
      <c r="B335" s="51">
        <v>256.3</v>
      </c>
      <c r="C335" s="60"/>
    </row>
    <row r="336" spans="1:3" x14ac:dyDescent="0.45">
      <c r="A336" s="51" t="s">
        <v>389</v>
      </c>
      <c r="B336" s="51">
        <v>256</v>
      </c>
      <c r="C336" s="60"/>
    </row>
    <row r="337" spans="1:3" x14ac:dyDescent="0.45">
      <c r="A337" s="51" t="s">
        <v>390</v>
      </c>
      <c r="B337" s="51">
        <v>257</v>
      </c>
      <c r="C337" s="60"/>
    </row>
    <row r="338" spans="1:3" x14ac:dyDescent="0.45">
      <c r="A338" s="51" t="s">
        <v>391</v>
      </c>
      <c r="B338" s="51">
        <v>257.60000000000002</v>
      </c>
      <c r="C338" s="60"/>
    </row>
    <row r="339" spans="1:3" x14ac:dyDescent="0.45">
      <c r="A339" s="51" t="s">
        <v>392</v>
      </c>
      <c r="B339" s="51">
        <v>257.7</v>
      </c>
      <c r="C339" s="60"/>
    </row>
    <row r="340" spans="1:3" x14ac:dyDescent="0.45">
      <c r="A340" s="51" t="s">
        <v>393</v>
      </c>
      <c r="B340" s="51">
        <v>257.10000000000002</v>
      </c>
      <c r="C340" s="60"/>
    </row>
    <row r="341" spans="1:3" x14ac:dyDescent="0.45">
      <c r="A341" s="51" t="s">
        <v>394</v>
      </c>
      <c r="B341" s="51">
        <v>257.5</v>
      </c>
      <c r="C341" s="60"/>
    </row>
    <row r="342" spans="1:3" x14ac:dyDescent="0.45">
      <c r="A342" s="51" t="s">
        <v>395</v>
      </c>
      <c r="B342" s="51">
        <v>255.4</v>
      </c>
      <c r="C342" s="60"/>
    </row>
    <row r="343" spans="1:3" x14ac:dyDescent="0.45">
      <c r="A343" s="51" t="s">
        <v>396</v>
      </c>
      <c r="B343" s="51">
        <v>256.7</v>
      </c>
      <c r="C343" s="60"/>
    </row>
    <row r="344" spans="1:3" x14ac:dyDescent="0.45">
      <c r="A344" s="51" t="s">
        <v>397</v>
      </c>
      <c r="B344" s="51">
        <v>257.10000000000002</v>
      </c>
      <c r="C344" s="60"/>
    </row>
    <row r="345" spans="1:3" x14ac:dyDescent="0.45">
      <c r="A345" s="51" t="s">
        <v>398</v>
      </c>
      <c r="B345" s="51">
        <v>258</v>
      </c>
      <c r="C345" s="60"/>
    </row>
    <row r="346" spans="1:3" x14ac:dyDescent="0.45">
      <c r="A346" s="51" t="s">
        <v>399</v>
      </c>
      <c r="B346" s="51">
        <v>258.5</v>
      </c>
      <c r="C346" s="60"/>
    </row>
    <row r="347" spans="1:3" x14ac:dyDescent="0.45">
      <c r="A347" s="51" t="s">
        <v>400</v>
      </c>
      <c r="B347" s="51">
        <v>258.89999999999998</v>
      </c>
      <c r="C347" s="60"/>
    </row>
    <row r="348" spans="1:3" x14ac:dyDescent="0.45">
      <c r="A348" s="51" t="s">
        <v>401</v>
      </c>
      <c r="B348" s="51">
        <v>258.60000000000002</v>
      </c>
      <c r="C348" s="60"/>
    </row>
    <row r="349" spans="1:3" x14ac:dyDescent="0.45">
      <c r="A349" s="51" t="s">
        <v>402</v>
      </c>
      <c r="B349" s="51">
        <v>259.8</v>
      </c>
      <c r="C349" s="60"/>
    </row>
    <row r="350" spans="1:3" x14ac:dyDescent="0.45">
      <c r="A350" s="51" t="s">
        <v>403</v>
      </c>
      <c r="B350" s="51">
        <v>259.60000000000002</v>
      </c>
      <c r="C350" s="60"/>
    </row>
    <row r="351" spans="1:3" x14ac:dyDescent="0.45">
      <c r="A351" s="51" t="s">
        <v>404</v>
      </c>
      <c r="B351" s="51">
        <v>259.5</v>
      </c>
      <c r="C351" s="60"/>
    </row>
    <row r="352" spans="1:3" x14ac:dyDescent="0.45">
      <c r="A352" s="51" t="s">
        <v>405</v>
      </c>
      <c r="B352" s="51">
        <v>259.8</v>
      </c>
      <c r="C352" s="60"/>
    </row>
    <row r="353" spans="1:3" x14ac:dyDescent="0.45">
      <c r="A353" s="51" t="s">
        <v>406</v>
      </c>
      <c r="B353" s="51">
        <v>260.60000000000002</v>
      </c>
      <c r="C353" s="60"/>
    </row>
    <row r="354" spans="1:3" x14ac:dyDescent="0.45">
      <c r="A354" s="51" t="s">
        <v>407</v>
      </c>
      <c r="B354" s="51">
        <v>258.8</v>
      </c>
      <c r="C354" s="60"/>
    </row>
    <row r="355" spans="1:3" x14ac:dyDescent="0.45">
      <c r="A355" s="51" t="s">
        <v>408</v>
      </c>
      <c r="B355" s="51">
        <v>260</v>
      </c>
      <c r="C355" s="60"/>
    </row>
    <row r="356" spans="1:3" x14ac:dyDescent="0.45">
      <c r="A356" s="51" t="s">
        <v>409</v>
      </c>
      <c r="B356" s="51">
        <v>261.10000000000002</v>
      </c>
      <c r="C356" s="60"/>
    </row>
    <row r="357" spans="1:3" x14ac:dyDescent="0.45">
      <c r="A357" s="51" t="s">
        <v>410</v>
      </c>
      <c r="B357" s="51">
        <v>261.39999999999998</v>
      </c>
      <c r="C357" s="60"/>
    </row>
    <row r="358" spans="1:3" x14ac:dyDescent="0.45">
      <c r="A358" s="51" t="s">
        <v>411</v>
      </c>
      <c r="B358" s="51">
        <v>262.10000000000002</v>
      </c>
      <c r="C358" s="60"/>
    </row>
    <row r="359" spans="1:3" x14ac:dyDescent="0.45">
      <c r="A359" s="51" t="s">
        <v>412</v>
      </c>
      <c r="B359" s="51">
        <v>263.10000000000002</v>
      </c>
      <c r="C359" s="60"/>
    </row>
    <row r="360" spans="1:3" x14ac:dyDescent="0.45">
      <c r="A360" s="51" t="s">
        <v>413</v>
      </c>
      <c r="B360" s="51">
        <v>263.39999999999998</v>
      </c>
      <c r="C360" s="60"/>
    </row>
    <row r="361" spans="1:3" x14ac:dyDescent="0.45">
      <c r="A361" s="51" t="s">
        <v>414</v>
      </c>
      <c r="B361" s="51">
        <v>264.39999999999998</v>
      </c>
      <c r="C361" s="60"/>
    </row>
    <row r="362" spans="1:3" x14ac:dyDescent="0.45">
      <c r="A362" s="51" t="s">
        <v>415</v>
      </c>
      <c r="B362" s="51">
        <v>264.89999999999998</v>
      </c>
      <c r="C362" s="60"/>
    </row>
    <row r="363" spans="1:3" x14ac:dyDescent="0.45">
      <c r="A363" s="51" t="s">
        <v>416</v>
      </c>
      <c r="B363" s="51">
        <v>264.8</v>
      </c>
      <c r="C363" s="60"/>
    </row>
    <row r="364" spans="1:3" x14ac:dyDescent="0.45">
      <c r="A364" s="51" t="s">
        <v>417</v>
      </c>
      <c r="B364" s="51">
        <v>265.5</v>
      </c>
      <c r="C364" s="60"/>
    </row>
    <row r="365" spans="1:3" x14ac:dyDescent="0.45">
      <c r="A365" s="51" t="s">
        <v>418</v>
      </c>
      <c r="B365" s="51">
        <v>267.10000000000002</v>
      </c>
      <c r="C365" s="60"/>
    </row>
    <row r="366" spans="1:3" x14ac:dyDescent="0.45">
      <c r="A366" s="51" t="s">
        <v>419</v>
      </c>
      <c r="B366" s="51">
        <v>265.5</v>
      </c>
      <c r="C366" s="60"/>
    </row>
  </sheetData>
  <pageMargins left="0.75" right="0.75" top="1" bottom="1" header="0.5" footer="0.5"/>
  <pageSetup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69"/>
  <sheetViews>
    <sheetView workbookViewId="0">
      <selection activeCell="A2" sqref="A2"/>
    </sheetView>
  </sheetViews>
  <sheetFormatPr defaultColWidth="8.796875" defaultRowHeight="14.25" x14ac:dyDescent="0.45"/>
  <cols>
    <col min="1" max="1" width="10.33203125" style="57" customWidth="1"/>
    <col min="2" max="2" width="8.796875" style="57"/>
    <col min="3" max="3" width="8.796875" style="57" customWidth="1"/>
    <col min="4" max="4" width="9" style="57" customWidth="1"/>
    <col min="5" max="6" width="8.796875" style="57"/>
    <col min="7" max="7" width="9.796875" style="57" customWidth="1"/>
    <col min="8" max="15" width="8.796875" style="57"/>
    <col min="16" max="16" width="7.33203125" style="57" customWidth="1"/>
    <col min="17" max="16384" width="8.796875" style="57"/>
  </cols>
  <sheetData>
    <row r="1" spans="1:7" s="62" customFormat="1" ht="21" x14ac:dyDescent="0.65">
      <c r="A1" s="62" t="s">
        <v>422</v>
      </c>
    </row>
    <row r="3" spans="1:7" x14ac:dyDescent="0.45">
      <c r="G3" s="63"/>
    </row>
    <row r="5" spans="1:7" x14ac:dyDescent="0.45">
      <c r="G5" s="59"/>
    </row>
    <row r="6" spans="1:7" x14ac:dyDescent="0.45">
      <c r="G6" s="59"/>
    </row>
    <row r="7" spans="1:7" x14ac:dyDescent="0.45">
      <c r="G7" s="59"/>
    </row>
    <row r="8" spans="1:7" x14ac:dyDescent="0.45">
      <c r="G8" s="59"/>
    </row>
    <row r="9" spans="1:7" x14ac:dyDescent="0.45">
      <c r="G9" s="59"/>
    </row>
    <row r="10" spans="1:7" x14ac:dyDescent="0.45">
      <c r="G10" s="59"/>
    </row>
    <row r="11" spans="1:7" x14ac:dyDescent="0.45">
      <c r="G11" s="59"/>
    </row>
    <row r="12" spans="1:7" x14ac:dyDescent="0.45">
      <c r="G12" s="59"/>
    </row>
    <row r="13" spans="1:7" x14ac:dyDescent="0.45">
      <c r="G13" s="59"/>
    </row>
    <row r="14" spans="1:7" x14ac:dyDescent="0.45">
      <c r="G14" s="59"/>
    </row>
    <row r="15" spans="1:7" x14ac:dyDescent="0.45">
      <c r="G15" s="59"/>
    </row>
    <row r="16" spans="1:7" x14ac:dyDescent="0.45">
      <c r="G16" s="59"/>
    </row>
    <row r="17" spans="3:7" x14ac:dyDescent="0.45">
      <c r="C17" s="59"/>
      <c r="G17" s="59"/>
    </row>
    <row r="18" spans="3:7" x14ac:dyDescent="0.45">
      <c r="C18" s="59"/>
      <c r="G18" s="59"/>
    </row>
    <row r="19" spans="3:7" x14ac:dyDescent="0.45">
      <c r="C19" s="59"/>
      <c r="G19" s="59"/>
    </row>
    <row r="20" spans="3:7" x14ac:dyDescent="0.45">
      <c r="C20" s="59"/>
      <c r="G20" s="59"/>
    </row>
    <row r="21" spans="3:7" x14ac:dyDescent="0.45">
      <c r="C21" s="59"/>
      <c r="G21" s="59"/>
    </row>
    <row r="22" spans="3:7" x14ac:dyDescent="0.45">
      <c r="C22" s="59"/>
      <c r="G22" s="59"/>
    </row>
    <row r="23" spans="3:7" x14ac:dyDescent="0.45">
      <c r="C23" s="59"/>
      <c r="G23" s="59"/>
    </row>
    <row r="24" spans="3:7" x14ac:dyDescent="0.45">
      <c r="C24" s="59"/>
      <c r="G24" s="59"/>
    </row>
    <row r="25" spans="3:7" x14ac:dyDescent="0.45">
      <c r="C25" s="59"/>
      <c r="G25" s="59"/>
    </row>
    <row r="26" spans="3:7" x14ac:dyDescent="0.45">
      <c r="C26" s="59"/>
      <c r="G26" s="59"/>
    </row>
    <row r="27" spans="3:7" x14ac:dyDescent="0.45">
      <c r="C27" s="59"/>
      <c r="G27" s="59"/>
    </row>
    <row r="28" spans="3:7" x14ac:dyDescent="0.45">
      <c r="C28" s="59"/>
      <c r="G28" s="59"/>
    </row>
    <row r="29" spans="3:7" x14ac:dyDescent="0.45">
      <c r="C29" s="59"/>
      <c r="G29" s="59"/>
    </row>
    <row r="30" spans="3:7" x14ac:dyDescent="0.45">
      <c r="C30" s="59"/>
      <c r="G30" s="59"/>
    </row>
    <row r="31" spans="3:7" x14ac:dyDescent="0.45">
      <c r="C31" s="59"/>
      <c r="G31" s="59"/>
    </row>
    <row r="32" spans="3:7" x14ac:dyDescent="0.45">
      <c r="C32" s="59"/>
      <c r="G32" s="59"/>
    </row>
    <row r="33" spans="3:7" x14ac:dyDescent="0.45">
      <c r="C33" s="59"/>
      <c r="G33" s="59"/>
    </row>
    <row r="34" spans="3:7" x14ac:dyDescent="0.45">
      <c r="C34" s="59"/>
      <c r="G34" s="59"/>
    </row>
    <row r="35" spans="3:7" x14ac:dyDescent="0.45">
      <c r="C35" s="59"/>
    </row>
    <row r="36" spans="3:7" x14ac:dyDescent="0.45">
      <c r="C36" s="59"/>
    </row>
    <row r="37" spans="3:7" x14ac:dyDescent="0.45">
      <c r="C37" s="59"/>
    </row>
    <row r="38" spans="3:7" x14ac:dyDescent="0.45">
      <c r="C38" s="59"/>
    </row>
    <row r="39" spans="3:7" x14ac:dyDescent="0.45">
      <c r="C39" s="59"/>
    </row>
    <row r="40" spans="3:7" x14ac:dyDescent="0.45">
      <c r="C40" s="59"/>
    </row>
    <row r="41" spans="3:7" x14ac:dyDescent="0.45">
      <c r="C41" s="59"/>
    </row>
    <row r="42" spans="3:7" x14ac:dyDescent="0.45">
      <c r="C42" s="59"/>
    </row>
    <row r="43" spans="3:7" x14ac:dyDescent="0.45">
      <c r="C43" s="59"/>
    </row>
    <row r="44" spans="3:7" x14ac:dyDescent="0.45">
      <c r="C44" s="59"/>
    </row>
    <row r="45" spans="3:7" x14ac:dyDescent="0.45">
      <c r="C45" s="59"/>
    </row>
    <row r="46" spans="3:7" x14ac:dyDescent="0.45">
      <c r="C46" s="59"/>
    </row>
    <row r="47" spans="3:7" x14ac:dyDescent="0.45">
      <c r="C47" s="59"/>
    </row>
    <row r="48" spans="3:7" x14ac:dyDescent="0.45">
      <c r="C48" s="59"/>
    </row>
    <row r="49" spans="3:3" x14ac:dyDescent="0.45">
      <c r="C49" s="59"/>
    </row>
    <row r="50" spans="3:3" x14ac:dyDescent="0.45">
      <c r="C50" s="59"/>
    </row>
    <row r="51" spans="3:3" x14ac:dyDescent="0.45">
      <c r="C51" s="59"/>
    </row>
    <row r="52" spans="3:3" x14ac:dyDescent="0.45">
      <c r="C52" s="59"/>
    </row>
    <row r="53" spans="3:3" x14ac:dyDescent="0.45">
      <c r="C53" s="59"/>
    </row>
    <row r="54" spans="3:3" x14ac:dyDescent="0.45">
      <c r="C54" s="59"/>
    </row>
    <row r="55" spans="3:3" x14ac:dyDescent="0.45">
      <c r="C55" s="59"/>
    </row>
    <row r="56" spans="3:3" x14ac:dyDescent="0.45">
      <c r="C56" s="59"/>
    </row>
    <row r="57" spans="3:3" x14ac:dyDescent="0.45">
      <c r="C57" s="59"/>
    </row>
    <row r="58" spans="3:3" x14ac:dyDescent="0.45">
      <c r="C58" s="59"/>
    </row>
    <row r="59" spans="3:3" x14ac:dyDescent="0.45">
      <c r="C59" s="59"/>
    </row>
    <row r="60" spans="3:3" x14ac:dyDescent="0.45">
      <c r="C60" s="59"/>
    </row>
    <row r="61" spans="3:3" x14ac:dyDescent="0.45">
      <c r="C61" s="59"/>
    </row>
    <row r="62" spans="3:3" x14ac:dyDescent="0.45">
      <c r="C62" s="59"/>
    </row>
    <row r="63" spans="3:3" x14ac:dyDescent="0.45">
      <c r="C63" s="59"/>
    </row>
    <row r="64" spans="3:3" x14ac:dyDescent="0.45">
      <c r="C64" s="59"/>
    </row>
    <row r="65" spans="3:3" x14ac:dyDescent="0.45">
      <c r="C65" s="59"/>
    </row>
    <row r="66" spans="3:3" x14ac:dyDescent="0.45">
      <c r="C66" s="59"/>
    </row>
    <row r="67" spans="3:3" x14ac:dyDescent="0.45">
      <c r="C67" s="59"/>
    </row>
    <row r="68" spans="3:3" x14ac:dyDescent="0.45">
      <c r="C68" s="59"/>
    </row>
    <row r="69" spans="3:3" x14ac:dyDescent="0.45">
      <c r="C69" s="59"/>
    </row>
    <row r="70" spans="3:3" x14ac:dyDescent="0.45">
      <c r="C70" s="59"/>
    </row>
    <row r="71" spans="3:3" x14ac:dyDescent="0.45">
      <c r="C71" s="59"/>
    </row>
    <row r="72" spans="3:3" x14ac:dyDescent="0.45">
      <c r="C72" s="59"/>
    </row>
    <row r="73" spans="3:3" x14ac:dyDescent="0.45">
      <c r="C73" s="59"/>
    </row>
    <row r="74" spans="3:3" x14ac:dyDescent="0.45">
      <c r="C74" s="59"/>
    </row>
    <row r="75" spans="3:3" x14ac:dyDescent="0.45">
      <c r="C75" s="59"/>
    </row>
    <row r="76" spans="3:3" x14ac:dyDescent="0.45">
      <c r="C76" s="59"/>
    </row>
    <row r="77" spans="3:3" x14ac:dyDescent="0.45">
      <c r="C77" s="59"/>
    </row>
    <row r="78" spans="3:3" x14ac:dyDescent="0.45">
      <c r="C78" s="59"/>
    </row>
    <row r="79" spans="3:3" x14ac:dyDescent="0.45">
      <c r="C79" s="59"/>
    </row>
    <row r="80" spans="3:3" x14ac:dyDescent="0.45">
      <c r="C80" s="59"/>
    </row>
    <row r="81" spans="3:3" x14ac:dyDescent="0.45">
      <c r="C81" s="59"/>
    </row>
    <row r="82" spans="3:3" x14ac:dyDescent="0.45">
      <c r="C82" s="59"/>
    </row>
    <row r="83" spans="3:3" x14ac:dyDescent="0.45">
      <c r="C83" s="59"/>
    </row>
    <row r="84" spans="3:3" x14ac:dyDescent="0.45">
      <c r="C84" s="59"/>
    </row>
    <row r="85" spans="3:3" x14ac:dyDescent="0.45">
      <c r="C85" s="59"/>
    </row>
    <row r="86" spans="3:3" x14ac:dyDescent="0.45">
      <c r="C86" s="59"/>
    </row>
    <row r="87" spans="3:3" x14ac:dyDescent="0.45">
      <c r="C87" s="59"/>
    </row>
    <row r="88" spans="3:3" x14ac:dyDescent="0.45">
      <c r="C88" s="59"/>
    </row>
    <row r="89" spans="3:3" x14ac:dyDescent="0.45">
      <c r="C89" s="59"/>
    </row>
    <row r="90" spans="3:3" x14ac:dyDescent="0.45">
      <c r="C90" s="59"/>
    </row>
    <row r="91" spans="3:3" x14ac:dyDescent="0.45">
      <c r="C91" s="59"/>
    </row>
    <row r="92" spans="3:3" x14ac:dyDescent="0.45">
      <c r="C92" s="59"/>
    </row>
    <row r="93" spans="3:3" x14ac:dyDescent="0.45">
      <c r="C93" s="59"/>
    </row>
    <row r="94" spans="3:3" x14ac:dyDescent="0.45">
      <c r="C94" s="59"/>
    </row>
    <row r="95" spans="3:3" x14ac:dyDescent="0.45">
      <c r="C95" s="59"/>
    </row>
    <row r="96" spans="3:3" x14ac:dyDescent="0.45">
      <c r="C96" s="59"/>
    </row>
    <row r="97" spans="3:3" x14ac:dyDescent="0.45">
      <c r="C97" s="59"/>
    </row>
    <row r="98" spans="3:3" x14ac:dyDescent="0.45">
      <c r="C98" s="59"/>
    </row>
    <row r="99" spans="3:3" x14ac:dyDescent="0.45">
      <c r="C99" s="59"/>
    </row>
    <row r="100" spans="3:3" x14ac:dyDescent="0.45">
      <c r="C100" s="59"/>
    </row>
    <row r="101" spans="3:3" x14ac:dyDescent="0.45">
      <c r="C101" s="59"/>
    </row>
    <row r="102" spans="3:3" x14ac:dyDescent="0.45">
      <c r="C102" s="59"/>
    </row>
    <row r="103" spans="3:3" x14ac:dyDescent="0.45">
      <c r="C103" s="59"/>
    </row>
    <row r="104" spans="3:3" x14ac:dyDescent="0.45">
      <c r="C104" s="59"/>
    </row>
    <row r="105" spans="3:3" x14ac:dyDescent="0.45">
      <c r="C105" s="59"/>
    </row>
    <row r="106" spans="3:3" x14ac:dyDescent="0.45">
      <c r="C106" s="59"/>
    </row>
    <row r="107" spans="3:3" x14ac:dyDescent="0.45">
      <c r="C107" s="59"/>
    </row>
    <row r="108" spans="3:3" x14ac:dyDescent="0.45">
      <c r="C108" s="59"/>
    </row>
    <row r="109" spans="3:3" x14ac:dyDescent="0.45">
      <c r="C109" s="59"/>
    </row>
    <row r="110" spans="3:3" x14ac:dyDescent="0.45">
      <c r="C110" s="59"/>
    </row>
    <row r="111" spans="3:3" x14ac:dyDescent="0.45">
      <c r="C111" s="59"/>
    </row>
    <row r="112" spans="3:3" x14ac:dyDescent="0.45">
      <c r="C112" s="59"/>
    </row>
    <row r="113" spans="3:3" x14ac:dyDescent="0.45">
      <c r="C113" s="59"/>
    </row>
    <row r="114" spans="3:3" x14ac:dyDescent="0.45">
      <c r="C114" s="59"/>
    </row>
    <row r="115" spans="3:3" x14ac:dyDescent="0.45">
      <c r="C115" s="59"/>
    </row>
    <row r="116" spans="3:3" x14ac:dyDescent="0.45">
      <c r="C116" s="59"/>
    </row>
    <row r="117" spans="3:3" x14ac:dyDescent="0.45">
      <c r="C117" s="59"/>
    </row>
    <row r="118" spans="3:3" x14ac:dyDescent="0.45">
      <c r="C118" s="59"/>
    </row>
    <row r="119" spans="3:3" x14ac:dyDescent="0.45">
      <c r="C119" s="59"/>
    </row>
    <row r="120" spans="3:3" x14ac:dyDescent="0.45">
      <c r="C120" s="59"/>
    </row>
    <row r="121" spans="3:3" x14ac:dyDescent="0.45">
      <c r="C121" s="59"/>
    </row>
    <row r="122" spans="3:3" x14ac:dyDescent="0.45">
      <c r="C122" s="59"/>
    </row>
    <row r="123" spans="3:3" x14ac:dyDescent="0.45">
      <c r="C123" s="59"/>
    </row>
    <row r="124" spans="3:3" x14ac:dyDescent="0.45">
      <c r="C124" s="59"/>
    </row>
    <row r="125" spans="3:3" x14ac:dyDescent="0.45">
      <c r="C125" s="59"/>
    </row>
    <row r="126" spans="3:3" x14ac:dyDescent="0.45">
      <c r="C126" s="59"/>
    </row>
    <row r="127" spans="3:3" x14ac:dyDescent="0.45">
      <c r="C127" s="59"/>
    </row>
    <row r="128" spans="3:3" x14ac:dyDescent="0.45">
      <c r="C128" s="59"/>
    </row>
    <row r="129" spans="3:3" x14ac:dyDescent="0.45">
      <c r="C129" s="59"/>
    </row>
    <row r="130" spans="3:3" x14ac:dyDescent="0.45">
      <c r="C130" s="59"/>
    </row>
    <row r="131" spans="3:3" x14ac:dyDescent="0.45">
      <c r="C131" s="59"/>
    </row>
    <row r="132" spans="3:3" x14ac:dyDescent="0.45">
      <c r="C132" s="59"/>
    </row>
    <row r="133" spans="3:3" x14ac:dyDescent="0.45">
      <c r="C133" s="59"/>
    </row>
    <row r="134" spans="3:3" x14ac:dyDescent="0.45">
      <c r="C134" s="59"/>
    </row>
    <row r="135" spans="3:3" x14ac:dyDescent="0.45">
      <c r="C135" s="59"/>
    </row>
    <row r="136" spans="3:3" x14ac:dyDescent="0.45">
      <c r="C136" s="59"/>
    </row>
    <row r="137" spans="3:3" x14ac:dyDescent="0.45">
      <c r="C137" s="59"/>
    </row>
    <row r="138" spans="3:3" x14ac:dyDescent="0.45">
      <c r="C138" s="59"/>
    </row>
    <row r="139" spans="3:3" x14ac:dyDescent="0.45">
      <c r="C139" s="59"/>
    </row>
    <row r="140" spans="3:3" x14ac:dyDescent="0.45">
      <c r="C140" s="59"/>
    </row>
    <row r="141" spans="3:3" x14ac:dyDescent="0.45">
      <c r="C141" s="59"/>
    </row>
    <row r="142" spans="3:3" x14ac:dyDescent="0.45">
      <c r="C142" s="59"/>
    </row>
    <row r="143" spans="3:3" x14ac:dyDescent="0.45">
      <c r="C143" s="59"/>
    </row>
    <row r="144" spans="3:3" x14ac:dyDescent="0.45">
      <c r="C144" s="59"/>
    </row>
    <row r="145" spans="3:3" x14ac:dyDescent="0.45">
      <c r="C145" s="59"/>
    </row>
    <row r="146" spans="3:3" x14ac:dyDescent="0.45">
      <c r="C146" s="59"/>
    </row>
    <row r="147" spans="3:3" x14ac:dyDescent="0.45">
      <c r="C147" s="59"/>
    </row>
    <row r="148" spans="3:3" x14ac:dyDescent="0.45">
      <c r="C148" s="59"/>
    </row>
    <row r="149" spans="3:3" x14ac:dyDescent="0.45">
      <c r="C149" s="59"/>
    </row>
    <row r="150" spans="3:3" x14ac:dyDescent="0.45">
      <c r="C150" s="59"/>
    </row>
    <row r="151" spans="3:3" x14ac:dyDescent="0.45">
      <c r="C151" s="59"/>
    </row>
    <row r="152" spans="3:3" x14ac:dyDescent="0.45">
      <c r="C152" s="59"/>
    </row>
    <row r="153" spans="3:3" x14ac:dyDescent="0.45">
      <c r="C153" s="59"/>
    </row>
    <row r="154" spans="3:3" x14ac:dyDescent="0.45">
      <c r="C154" s="59"/>
    </row>
    <row r="155" spans="3:3" x14ac:dyDescent="0.45">
      <c r="C155" s="59"/>
    </row>
    <row r="156" spans="3:3" x14ac:dyDescent="0.45">
      <c r="C156" s="59"/>
    </row>
    <row r="157" spans="3:3" x14ac:dyDescent="0.45">
      <c r="C157" s="59"/>
    </row>
    <row r="158" spans="3:3" x14ac:dyDescent="0.45">
      <c r="C158" s="59"/>
    </row>
    <row r="159" spans="3:3" x14ac:dyDescent="0.45">
      <c r="C159" s="59"/>
    </row>
    <row r="160" spans="3:3" x14ac:dyDescent="0.45">
      <c r="C160" s="59"/>
    </row>
    <row r="161" spans="3:3" x14ac:dyDescent="0.45">
      <c r="C161" s="59"/>
    </row>
    <row r="162" spans="3:3" x14ac:dyDescent="0.45">
      <c r="C162" s="59"/>
    </row>
    <row r="163" spans="3:3" x14ac:dyDescent="0.45">
      <c r="C163" s="59"/>
    </row>
    <row r="164" spans="3:3" x14ac:dyDescent="0.45">
      <c r="C164" s="59"/>
    </row>
    <row r="165" spans="3:3" x14ac:dyDescent="0.45">
      <c r="C165" s="59"/>
    </row>
    <row r="166" spans="3:3" x14ac:dyDescent="0.45">
      <c r="C166" s="59"/>
    </row>
    <row r="167" spans="3:3" x14ac:dyDescent="0.45">
      <c r="C167" s="59"/>
    </row>
    <row r="168" spans="3:3" x14ac:dyDescent="0.45">
      <c r="C168" s="59"/>
    </row>
    <row r="169" spans="3:3" x14ac:dyDescent="0.45">
      <c r="C169" s="59"/>
    </row>
    <row r="170" spans="3:3" x14ac:dyDescent="0.45">
      <c r="C170" s="59"/>
    </row>
    <row r="171" spans="3:3" x14ac:dyDescent="0.45">
      <c r="C171" s="59"/>
    </row>
    <row r="172" spans="3:3" x14ac:dyDescent="0.45">
      <c r="C172" s="59"/>
    </row>
    <row r="173" spans="3:3" x14ac:dyDescent="0.45">
      <c r="C173" s="59"/>
    </row>
    <row r="174" spans="3:3" x14ac:dyDescent="0.45">
      <c r="C174" s="59"/>
    </row>
    <row r="175" spans="3:3" x14ac:dyDescent="0.45">
      <c r="C175" s="59"/>
    </row>
    <row r="176" spans="3:3" x14ac:dyDescent="0.45">
      <c r="C176" s="59"/>
    </row>
    <row r="177" spans="3:3" x14ac:dyDescent="0.45">
      <c r="C177" s="59"/>
    </row>
    <row r="178" spans="3:3" x14ac:dyDescent="0.45">
      <c r="C178" s="59"/>
    </row>
    <row r="179" spans="3:3" x14ac:dyDescent="0.45">
      <c r="C179" s="59"/>
    </row>
    <row r="180" spans="3:3" x14ac:dyDescent="0.45">
      <c r="C180" s="59"/>
    </row>
    <row r="181" spans="3:3" x14ac:dyDescent="0.45">
      <c r="C181" s="59"/>
    </row>
    <row r="182" spans="3:3" x14ac:dyDescent="0.45">
      <c r="C182" s="59"/>
    </row>
    <row r="183" spans="3:3" x14ac:dyDescent="0.45">
      <c r="C183" s="59"/>
    </row>
    <row r="184" spans="3:3" x14ac:dyDescent="0.45">
      <c r="C184" s="59"/>
    </row>
    <row r="185" spans="3:3" x14ac:dyDescent="0.45">
      <c r="C185" s="59"/>
    </row>
    <row r="186" spans="3:3" x14ac:dyDescent="0.45">
      <c r="C186" s="59"/>
    </row>
    <row r="187" spans="3:3" x14ac:dyDescent="0.45">
      <c r="C187" s="59"/>
    </row>
    <row r="188" spans="3:3" x14ac:dyDescent="0.45">
      <c r="C188" s="59"/>
    </row>
    <row r="189" spans="3:3" x14ac:dyDescent="0.45">
      <c r="C189" s="59"/>
    </row>
    <row r="190" spans="3:3" x14ac:dyDescent="0.45">
      <c r="C190" s="59"/>
    </row>
    <row r="191" spans="3:3" x14ac:dyDescent="0.45">
      <c r="C191" s="59"/>
    </row>
    <row r="192" spans="3:3" x14ac:dyDescent="0.45">
      <c r="C192" s="59"/>
    </row>
    <row r="193" spans="3:3" x14ac:dyDescent="0.45">
      <c r="C193" s="59"/>
    </row>
    <row r="194" spans="3:3" x14ac:dyDescent="0.45">
      <c r="C194" s="59"/>
    </row>
    <row r="195" spans="3:3" x14ac:dyDescent="0.45">
      <c r="C195" s="59"/>
    </row>
    <row r="196" spans="3:3" x14ac:dyDescent="0.45">
      <c r="C196" s="59"/>
    </row>
    <row r="197" spans="3:3" x14ac:dyDescent="0.45">
      <c r="C197" s="59"/>
    </row>
    <row r="198" spans="3:3" x14ac:dyDescent="0.45">
      <c r="C198" s="59"/>
    </row>
    <row r="199" spans="3:3" x14ac:dyDescent="0.45">
      <c r="C199" s="59"/>
    </row>
    <row r="200" spans="3:3" x14ac:dyDescent="0.45">
      <c r="C200" s="59"/>
    </row>
    <row r="201" spans="3:3" x14ac:dyDescent="0.45">
      <c r="C201" s="59"/>
    </row>
    <row r="202" spans="3:3" x14ac:dyDescent="0.45">
      <c r="C202" s="59"/>
    </row>
    <row r="203" spans="3:3" x14ac:dyDescent="0.45">
      <c r="C203" s="59"/>
    </row>
    <row r="204" spans="3:3" x14ac:dyDescent="0.45">
      <c r="C204" s="59"/>
    </row>
    <row r="205" spans="3:3" x14ac:dyDescent="0.45">
      <c r="C205" s="59"/>
    </row>
    <row r="206" spans="3:3" x14ac:dyDescent="0.45">
      <c r="C206" s="59"/>
    </row>
    <row r="207" spans="3:3" x14ac:dyDescent="0.45">
      <c r="C207" s="59"/>
    </row>
    <row r="208" spans="3:3" x14ac:dyDescent="0.45">
      <c r="C208" s="59"/>
    </row>
    <row r="209" spans="3:3" x14ac:dyDescent="0.45">
      <c r="C209" s="59"/>
    </row>
    <row r="210" spans="3:3" x14ac:dyDescent="0.45">
      <c r="C210" s="59"/>
    </row>
    <row r="211" spans="3:3" x14ac:dyDescent="0.45">
      <c r="C211" s="59"/>
    </row>
    <row r="212" spans="3:3" x14ac:dyDescent="0.45">
      <c r="C212" s="59"/>
    </row>
    <row r="213" spans="3:3" x14ac:dyDescent="0.45">
      <c r="C213" s="59"/>
    </row>
    <row r="214" spans="3:3" x14ac:dyDescent="0.45">
      <c r="C214" s="59"/>
    </row>
    <row r="215" spans="3:3" x14ac:dyDescent="0.45">
      <c r="C215" s="59"/>
    </row>
    <row r="216" spans="3:3" x14ac:dyDescent="0.45">
      <c r="C216" s="59"/>
    </row>
    <row r="217" spans="3:3" x14ac:dyDescent="0.45">
      <c r="C217" s="59"/>
    </row>
    <row r="218" spans="3:3" x14ac:dyDescent="0.45">
      <c r="C218" s="59"/>
    </row>
    <row r="219" spans="3:3" x14ac:dyDescent="0.45">
      <c r="C219" s="59"/>
    </row>
    <row r="220" spans="3:3" x14ac:dyDescent="0.45">
      <c r="C220" s="59"/>
    </row>
    <row r="221" spans="3:3" x14ac:dyDescent="0.45">
      <c r="C221" s="59"/>
    </row>
    <row r="222" spans="3:3" x14ac:dyDescent="0.45">
      <c r="C222" s="59"/>
    </row>
    <row r="223" spans="3:3" x14ac:dyDescent="0.45">
      <c r="C223" s="59"/>
    </row>
    <row r="224" spans="3:3" x14ac:dyDescent="0.45">
      <c r="C224" s="59"/>
    </row>
    <row r="225" spans="3:3" x14ac:dyDescent="0.45">
      <c r="C225" s="59"/>
    </row>
    <row r="226" spans="3:3" x14ac:dyDescent="0.45">
      <c r="C226" s="59"/>
    </row>
    <row r="227" spans="3:3" x14ac:dyDescent="0.45">
      <c r="C227" s="59"/>
    </row>
    <row r="228" spans="3:3" x14ac:dyDescent="0.45">
      <c r="C228" s="59"/>
    </row>
    <row r="229" spans="3:3" x14ac:dyDescent="0.45">
      <c r="C229" s="59"/>
    </row>
    <row r="230" spans="3:3" x14ac:dyDescent="0.45">
      <c r="C230" s="59"/>
    </row>
    <row r="231" spans="3:3" x14ac:dyDescent="0.45">
      <c r="C231" s="59"/>
    </row>
    <row r="232" spans="3:3" x14ac:dyDescent="0.45">
      <c r="C232" s="59"/>
    </row>
    <row r="233" spans="3:3" x14ac:dyDescent="0.45">
      <c r="C233" s="59"/>
    </row>
    <row r="234" spans="3:3" x14ac:dyDescent="0.45">
      <c r="C234" s="59"/>
    </row>
    <row r="235" spans="3:3" x14ac:dyDescent="0.45">
      <c r="C235" s="59"/>
    </row>
    <row r="236" spans="3:3" x14ac:dyDescent="0.45">
      <c r="C236" s="59"/>
    </row>
    <row r="237" spans="3:3" x14ac:dyDescent="0.45">
      <c r="C237" s="59"/>
    </row>
    <row r="238" spans="3:3" x14ac:dyDescent="0.45">
      <c r="C238" s="59"/>
    </row>
    <row r="239" spans="3:3" x14ac:dyDescent="0.45">
      <c r="C239" s="59"/>
    </row>
    <row r="240" spans="3:3" x14ac:dyDescent="0.45">
      <c r="C240" s="59"/>
    </row>
    <row r="241" spans="3:3" x14ac:dyDescent="0.45">
      <c r="C241" s="59"/>
    </row>
    <row r="242" spans="3:3" x14ac:dyDescent="0.45">
      <c r="C242" s="59"/>
    </row>
    <row r="243" spans="3:3" x14ac:dyDescent="0.45">
      <c r="C243" s="59"/>
    </row>
    <row r="244" spans="3:3" x14ac:dyDescent="0.45">
      <c r="C244" s="59"/>
    </row>
    <row r="245" spans="3:3" x14ac:dyDescent="0.45">
      <c r="C245" s="59"/>
    </row>
    <row r="246" spans="3:3" x14ac:dyDescent="0.45">
      <c r="C246" s="59"/>
    </row>
    <row r="247" spans="3:3" x14ac:dyDescent="0.45">
      <c r="C247" s="59"/>
    </row>
    <row r="248" spans="3:3" x14ac:dyDescent="0.45">
      <c r="C248" s="59"/>
    </row>
    <row r="249" spans="3:3" x14ac:dyDescent="0.45">
      <c r="C249" s="59"/>
    </row>
    <row r="250" spans="3:3" x14ac:dyDescent="0.45">
      <c r="C250" s="59"/>
    </row>
    <row r="251" spans="3:3" x14ac:dyDescent="0.45">
      <c r="C251" s="59"/>
    </row>
    <row r="252" spans="3:3" x14ac:dyDescent="0.45">
      <c r="C252" s="59"/>
    </row>
    <row r="253" spans="3:3" x14ac:dyDescent="0.45">
      <c r="C253" s="59"/>
    </row>
    <row r="254" spans="3:3" x14ac:dyDescent="0.45">
      <c r="C254" s="59"/>
    </row>
    <row r="255" spans="3:3" x14ac:dyDescent="0.45">
      <c r="C255" s="59"/>
    </row>
    <row r="256" spans="3:3" x14ac:dyDescent="0.45">
      <c r="C256" s="59"/>
    </row>
    <row r="257" spans="3:3" x14ac:dyDescent="0.45">
      <c r="C257" s="59"/>
    </row>
    <row r="258" spans="3:3" x14ac:dyDescent="0.45">
      <c r="C258" s="59"/>
    </row>
    <row r="259" spans="3:3" x14ac:dyDescent="0.45">
      <c r="C259" s="59"/>
    </row>
    <row r="260" spans="3:3" x14ac:dyDescent="0.45">
      <c r="C260" s="59"/>
    </row>
    <row r="261" spans="3:3" x14ac:dyDescent="0.45">
      <c r="C261" s="59"/>
    </row>
    <row r="262" spans="3:3" x14ac:dyDescent="0.45">
      <c r="C262" s="59"/>
    </row>
    <row r="263" spans="3:3" x14ac:dyDescent="0.45">
      <c r="C263" s="59"/>
    </row>
    <row r="264" spans="3:3" x14ac:dyDescent="0.45">
      <c r="C264" s="59"/>
    </row>
    <row r="265" spans="3:3" x14ac:dyDescent="0.45">
      <c r="C265" s="59"/>
    </row>
    <row r="266" spans="3:3" x14ac:dyDescent="0.45">
      <c r="C266" s="59"/>
    </row>
    <row r="267" spans="3:3" x14ac:dyDescent="0.45">
      <c r="C267" s="59"/>
    </row>
    <row r="268" spans="3:3" x14ac:dyDescent="0.45">
      <c r="C268" s="59"/>
    </row>
    <row r="269" spans="3:3" x14ac:dyDescent="0.45">
      <c r="C269" s="59"/>
    </row>
    <row r="270" spans="3:3" x14ac:dyDescent="0.45">
      <c r="C270" s="59"/>
    </row>
    <row r="271" spans="3:3" x14ac:dyDescent="0.45">
      <c r="C271" s="59"/>
    </row>
    <row r="272" spans="3:3" x14ac:dyDescent="0.45">
      <c r="C272" s="59"/>
    </row>
    <row r="273" spans="3:3" x14ac:dyDescent="0.45">
      <c r="C273" s="59"/>
    </row>
    <row r="274" spans="3:3" x14ac:dyDescent="0.45">
      <c r="C274" s="59"/>
    </row>
    <row r="275" spans="3:3" x14ac:dyDescent="0.45">
      <c r="C275" s="59"/>
    </row>
    <row r="276" spans="3:3" x14ac:dyDescent="0.45">
      <c r="C276" s="59"/>
    </row>
    <row r="277" spans="3:3" x14ac:dyDescent="0.45">
      <c r="C277" s="59"/>
    </row>
    <row r="278" spans="3:3" x14ac:dyDescent="0.45">
      <c r="C278" s="59"/>
    </row>
    <row r="279" spans="3:3" x14ac:dyDescent="0.45">
      <c r="C279" s="59"/>
    </row>
    <row r="280" spans="3:3" x14ac:dyDescent="0.45">
      <c r="C280" s="59"/>
    </row>
    <row r="281" spans="3:3" x14ac:dyDescent="0.45">
      <c r="C281" s="59"/>
    </row>
    <row r="282" spans="3:3" x14ac:dyDescent="0.45">
      <c r="C282" s="59"/>
    </row>
    <row r="283" spans="3:3" x14ac:dyDescent="0.45">
      <c r="C283" s="59"/>
    </row>
    <row r="284" spans="3:3" x14ac:dyDescent="0.45">
      <c r="C284" s="59"/>
    </row>
    <row r="285" spans="3:3" x14ac:dyDescent="0.45">
      <c r="C285" s="59"/>
    </row>
    <row r="286" spans="3:3" x14ac:dyDescent="0.45">
      <c r="C286" s="59"/>
    </row>
    <row r="287" spans="3:3" x14ac:dyDescent="0.45">
      <c r="C287" s="59"/>
    </row>
    <row r="288" spans="3:3" x14ac:dyDescent="0.45">
      <c r="C288" s="59"/>
    </row>
    <row r="289" spans="3:3" x14ac:dyDescent="0.45">
      <c r="C289" s="59"/>
    </row>
    <row r="290" spans="3:3" x14ac:dyDescent="0.45">
      <c r="C290" s="59"/>
    </row>
    <row r="291" spans="3:3" x14ac:dyDescent="0.45">
      <c r="C291" s="59"/>
    </row>
    <row r="292" spans="3:3" x14ac:dyDescent="0.45">
      <c r="C292" s="59"/>
    </row>
    <row r="293" spans="3:3" x14ac:dyDescent="0.45">
      <c r="C293" s="59"/>
    </row>
    <row r="294" spans="3:3" x14ac:dyDescent="0.45">
      <c r="C294" s="59"/>
    </row>
    <row r="295" spans="3:3" x14ac:dyDescent="0.45">
      <c r="C295" s="59"/>
    </row>
    <row r="296" spans="3:3" x14ac:dyDescent="0.45">
      <c r="C296" s="59"/>
    </row>
    <row r="297" spans="3:3" x14ac:dyDescent="0.45">
      <c r="C297" s="59"/>
    </row>
    <row r="298" spans="3:3" x14ac:dyDescent="0.45">
      <c r="C298" s="59"/>
    </row>
    <row r="299" spans="3:3" x14ac:dyDescent="0.45">
      <c r="C299" s="59"/>
    </row>
    <row r="300" spans="3:3" x14ac:dyDescent="0.45">
      <c r="C300" s="59"/>
    </row>
    <row r="301" spans="3:3" x14ac:dyDescent="0.45">
      <c r="C301" s="59"/>
    </row>
    <row r="302" spans="3:3" x14ac:dyDescent="0.45">
      <c r="C302" s="59"/>
    </row>
    <row r="303" spans="3:3" x14ac:dyDescent="0.45">
      <c r="C303" s="59"/>
    </row>
    <row r="304" spans="3:3" x14ac:dyDescent="0.45">
      <c r="C304" s="59"/>
    </row>
    <row r="305" spans="3:3" x14ac:dyDescent="0.45">
      <c r="C305" s="59"/>
    </row>
    <row r="306" spans="3:3" x14ac:dyDescent="0.45">
      <c r="C306" s="59"/>
    </row>
    <row r="307" spans="3:3" x14ac:dyDescent="0.45">
      <c r="C307" s="59"/>
    </row>
    <row r="308" spans="3:3" x14ac:dyDescent="0.45">
      <c r="C308" s="59"/>
    </row>
    <row r="309" spans="3:3" x14ac:dyDescent="0.45">
      <c r="C309" s="59"/>
    </row>
    <row r="310" spans="3:3" x14ac:dyDescent="0.45">
      <c r="C310" s="59"/>
    </row>
    <row r="311" spans="3:3" x14ac:dyDescent="0.45">
      <c r="C311" s="59"/>
    </row>
    <row r="312" spans="3:3" x14ac:dyDescent="0.45">
      <c r="C312" s="59"/>
    </row>
    <row r="313" spans="3:3" x14ac:dyDescent="0.45">
      <c r="C313" s="59"/>
    </row>
    <row r="314" spans="3:3" x14ac:dyDescent="0.45">
      <c r="C314" s="59"/>
    </row>
    <row r="315" spans="3:3" x14ac:dyDescent="0.45">
      <c r="C315" s="59"/>
    </row>
    <row r="316" spans="3:3" x14ac:dyDescent="0.45">
      <c r="C316" s="59"/>
    </row>
    <row r="317" spans="3:3" x14ac:dyDescent="0.45">
      <c r="C317" s="59"/>
    </row>
    <row r="318" spans="3:3" x14ac:dyDescent="0.45">
      <c r="C318" s="59"/>
    </row>
    <row r="319" spans="3:3" x14ac:dyDescent="0.45">
      <c r="C319" s="59"/>
    </row>
    <row r="320" spans="3:3" x14ac:dyDescent="0.45">
      <c r="C320" s="59"/>
    </row>
    <row r="321" spans="3:3" x14ac:dyDescent="0.45">
      <c r="C321" s="59"/>
    </row>
    <row r="322" spans="3:3" x14ac:dyDescent="0.45">
      <c r="C322" s="59"/>
    </row>
    <row r="323" spans="3:3" x14ac:dyDescent="0.45">
      <c r="C323" s="59"/>
    </row>
    <row r="324" spans="3:3" x14ac:dyDescent="0.45">
      <c r="C324" s="59"/>
    </row>
    <row r="325" spans="3:3" x14ac:dyDescent="0.45">
      <c r="C325" s="59"/>
    </row>
    <row r="326" spans="3:3" x14ac:dyDescent="0.45">
      <c r="C326" s="59"/>
    </row>
    <row r="327" spans="3:3" x14ac:dyDescent="0.45">
      <c r="C327" s="59"/>
    </row>
    <row r="328" spans="3:3" x14ac:dyDescent="0.45">
      <c r="C328" s="59"/>
    </row>
    <row r="329" spans="3:3" x14ac:dyDescent="0.45">
      <c r="C329" s="59"/>
    </row>
    <row r="330" spans="3:3" x14ac:dyDescent="0.45">
      <c r="C330" s="59"/>
    </row>
    <row r="331" spans="3:3" x14ac:dyDescent="0.45">
      <c r="C331" s="59"/>
    </row>
    <row r="332" spans="3:3" x14ac:dyDescent="0.45">
      <c r="C332" s="59"/>
    </row>
    <row r="333" spans="3:3" x14ac:dyDescent="0.45">
      <c r="C333" s="59"/>
    </row>
    <row r="334" spans="3:3" x14ac:dyDescent="0.45">
      <c r="C334" s="59"/>
    </row>
    <row r="335" spans="3:3" x14ac:dyDescent="0.45">
      <c r="C335" s="59"/>
    </row>
    <row r="336" spans="3:3" x14ac:dyDescent="0.45">
      <c r="C336" s="59"/>
    </row>
    <row r="337" spans="3:3" x14ac:dyDescent="0.45">
      <c r="C337" s="59"/>
    </row>
    <row r="338" spans="3:3" x14ac:dyDescent="0.45">
      <c r="C338" s="59"/>
    </row>
    <row r="339" spans="3:3" x14ac:dyDescent="0.45">
      <c r="C339" s="59"/>
    </row>
    <row r="340" spans="3:3" x14ac:dyDescent="0.45">
      <c r="C340" s="59"/>
    </row>
    <row r="341" spans="3:3" x14ac:dyDescent="0.45">
      <c r="C341" s="59"/>
    </row>
    <row r="342" spans="3:3" x14ac:dyDescent="0.45">
      <c r="C342" s="59"/>
    </row>
    <row r="343" spans="3:3" x14ac:dyDescent="0.45">
      <c r="C343" s="59"/>
    </row>
    <row r="344" spans="3:3" x14ac:dyDescent="0.45">
      <c r="C344" s="59"/>
    </row>
    <row r="345" spans="3:3" x14ac:dyDescent="0.45">
      <c r="C345" s="59"/>
    </row>
    <row r="346" spans="3:3" x14ac:dyDescent="0.45">
      <c r="C346" s="59"/>
    </row>
    <row r="347" spans="3:3" x14ac:dyDescent="0.45">
      <c r="C347" s="59"/>
    </row>
    <row r="348" spans="3:3" x14ac:dyDescent="0.45">
      <c r="C348" s="59"/>
    </row>
    <row r="349" spans="3:3" x14ac:dyDescent="0.45">
      <c r="C349" s="59"/>
    </row>
    <row r="350" spans="3:3" x14ac:dyDescent="0.45">
      <c r="C350" s="59"/>
    </row>
    <row r="351" spans="3:3" x14ac:dyDescent="0.45">
      <c r="C351" s="59"/>
    </row>
    <row r="352" spans="3:3" x14ac:dyDescent="0.45">
      <c r="C352" s="59"/>
    </row>
    <row r="353" spans="3:4" x14ac:dyDescent="0.45">
      <c r="C353" s="59"/>
    </row>
    <row r="354" spans="3:4" x14ac:dyDescent="0.45">
      <c r="C354" s="59"/>
    </row>
    <row r="355" spans="3:4" x14ac:dyDescent="0.45">
      <c r="C355" s="59"/>
    </row>
    <row r="356" spans="3:4" x14ac:dyDescent="0.45">
      <c r="C356" s="59"/>
    </row>
    <row r="357" spans="3:4" x14ac:dyDescent="0.45">
      <c r="C357" s="59"/>
    </row>
    <row r="358" spans="3:4" x14ac:dyDescent="0.45">
      <c r="C358" s="59"/>
    </row>
    <row r="359" spans="3:4" x14ac:dyDescent="0.45">
      <c r="C359" s="59"/>
    </row>
    <row r="360" spans="3:4" x14ac:dyDescent="0.45">
      <c r="C360" s="59"/>
    </row>
    <row r="361" spans="3:4" x14ac:dyDescent="0.45">
      <c r="C361" s="59"/>
    </row>
    <row r="362" spans="3:4" x14ac:dyDescent="0.45">
      <c r="C362" s="59"/>
    </row>
    <row r="363" spans="3:4" x14ac:dyDescent="0.45">
      <c r="C363" s="59"/>
    </row>
    <row r="364" spans="3:4" x14ac:dyDescent="0.45">
      <c r="C364" s="59"/>
    </row>
    <row r="365" spans="3:4" x14ac:dyDescent="0.45">
      <c r="C365" s="59"/>
    </row>
    <row r="368" spans="3:4" x14ac:dyDescent="0.45">
      <c r="D368" s="59"/>
    </row>
    <row r="369" spans="4:4" x14ac:dyDescent="0.45">
      <c r="D369" s="59"/>
    </row>
  </sheetData>
  <pageMargins left="0.75" right="0.75" top="1" bottom="1" header="0.5" footer="0.5"/>
  <pageSetup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
  <sheetViews>
    <sheetView workbookViewId="0">
      <selection activeCell="A2" sqref="A2"/>
    </sheetView>
  </sheetViews>
  <sheetFormatPr defaultColWidth="8.796875" defaultRowHeight="14.25" x14ac:dyDescent="0.45"/>
  <cols>
    <col min="1" max="1" width="19.59765625" style="52" customWidth="1"/>
    <col min="2" max="2" width="12.33203125" style="52" bestFit="1" customWidth="1"/>
    <col min="3" max="16384" width="8.796875" style="52"/>
  </cols>
  <sheetData>
    <row r="1" spans="1:2" s="50" customFormat="1" ht="21" x14ac:dyDescent="0.65">
      <c r="A1" s="50" t="s">
        <v>423</v>
      </c>
    </row>
    <row r="3" spans="1:2" x14ac:dyDescent="0.45">
      <c r="A3" s="51" t="s">
        <v>424</v>
      </c>
      <c r="B3" s="64">
        <v>0.06</v>
      </c>
    </row>
    <row r="4" spans="1:2" x14ac:dyDescent="0.45">
      <c r="A4" s="51" t="s">
        <v>425</v>
      </c>
      <c r="B4" s="65">
        <v>200000</v>
      </c>
    </row>
    <row r="5" spans="1:2" x14ac:dyDescent="0.45">
      <c r="A5" s="51" t="s">
        <v>426</v>
      </c>
      <c r="B5" s="66">
        <v>0.02</v>
      </c>
    </row>
    <row r="6" spans="1:2" x14ac:dyDescent="0.45">
      <c r="A6" s="51" t="s">
        <v>427</v>
      </c>
      <c r="B6" s="66">
        <v>0.05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7"/>
  <sheetViews>
    <sheetView workbookViewId="0">
      <selection activeCell="A2" sqref="A2"/>
    </sheetView>
  </sheetViews>
  <sheetFormatPr defaultColWidth="8.796875" defaultRowHeight="14.25" x14ac:dyDescent="0.45"/>
  <cols>
    <col min="1" max="1" width="20.796875" style="52" customWidth="1"/>
    <col min="2" max="2" width="12.33203125" style="52" bestFit="1" customWidth="1"/>
    <col min="3" max="16384" width="8.796875" style="52"/>
  </cols>
  <sheetData>
    <row r="1" spans="1:2" s="50" customFormat="1" ht="21" x14ac:dyDescent="0.65">
      <c r="A1" s="50" t="s">
        <v>428</v>
      </c>
    </row>
    <row r="3" spans="1:2" x14ac:dyDescent="0.45">
      <c r="A3" s="67"/>
      <c r="B3" s="68"/>
    </row>
    <row r="4" spans="1:2" x14ac:dyDescent="0.45">
      <c r="A4" s="67"/>
      <c r="B4" s="68"/>
    </row>
    <row r="5" spans="1:2" x14ac:dyDescent="0.45">
      <c r="A5" s="51" t="s">
        <v>429</v>
      </c>
      <c r="B5" s="65">
        <v>10000</v>
      </c>
    </row>
    <row r="6" spans="1:2" x14ac:dyDescent="0.45">
      <c r="A6" s="51" t="s">
        <v>430</v>
      </c>
      <c r="B6" s="69">
        <v>0.05</v>
      </c>
    </row>
    <row r="7" spans="1:2" x14ac:dyDescent="0.45">
      <c r="A7" s="51" t="s">
        <v>36</v>
      </c>
      <c r="B7" s="65">
        <v>100000</v>
      </c>
    </row>
  </sheetData>
  <pageMargins left="0.75" right="0.75" top="1" bottom="1" header="0.5" footer="0.5"/>
  <pageSetup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73"/>
  <sheetViews>
    <sheetView workbookViewId="0">
      <selection activeCell="A2" sqref="A2"/>
    </sheetView>
  </sheetViews>
  <sheetFormatPr defaultColWidth="8.796875" defaultRowHeight="14.25" x14ac:dyDescent="0.45"/>
  <cols>
    <col min="1" max="1" width="33.53125" style="52" customWidth="1"/>
    <col min="2" max="2" width="13.33203125" style="52" customWidth="1"/>
    <col min="3" max="16384" width="8.796875" style="52"/>
  </cols>
  <sheetData>
    <row r="1" spans="1:2" s="50" customFormat="1" ht="21" x14ac:dyDescent="0.65">
      <c r="A1" s="50" t="s">
        <v>431</v>
      </c>
    </row>
    <row r="3" spans="1:2" x14ac:dyDescent="0.45">
      <c r="A3" s="51" t="s">
        <v>432</v>
      </c>
      <c r="B3" s="69">
        <v>0.04</v>
      </c>
    </row>
    <row r="4" spans="1:2" x14ac:dyDescent="0.45">
      <c r="A4" s="51" t="s">
        <v>433</v>
      </c>
      <c r="B4" s="70"/>
    </row>
    <row r="5" spans="1:2" x14ac:dyDescent="0.45">
      <c r="A5" s="51" t="s">
        <v>434</v>
      </c>
      <c r="B5" s="69">
        <v>0.06</v>
      </c>
    </row>
    <row r="6" spans="1:2" x14ac:dyDescent="0.45">
      <c r="A6" s="51" t="s">
        <v>435</v>
      </c>
      <c r="B6" s="69">
        <v>1.04</v>
      </c>
    </row>
    <row r="7" spans="1:2" x14ac:dyDescent="0.45">
      <c r="A7" s="51" t="s">
        <v>436</v>
      </c>
      <c r="B7" s="69">
        <v>0.03</v>
      </c>
    </row>
    <row r="8" spans="1:2" x14ac:dyDescent="0.45">
      <c r="A8" s="51" t="s">
        <v>437</v>
      </c>
      <c r="B8" s="69">
        <v>1</v>
      </c>
    </row>
    <row r="65" s="57" customFormat="1" x14ac:dyDescent="0.45"/>
    <row r="66" s="57" customFormat="1" x14ac:dyDescent="0.45"/>
    <row r="67" s="57" customFormat="1" x14ac:dyDescent="0.45"/>
    <row r="68" s="57" customFormat="1" x14ac:dyDescent="0.45"/>
    <row r="69" s="57" customFormat="1" x14ac:dyDescent="0.45"/>
    <row r="70" s="57" customFormat="1" x14ac:dyDescent="0.45"/>
    <row r="71" s="57" customFormat="1" x14ac:dyDescent="0.45"/>
    <row r="72" s="57" customFormat="1" x14ac:dyDescent="0.45"/>
    <row r="73" s="57" customFormat="1" x14ac:dyDescent="0.4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4"/>
  <sheetViews>
    <sheetView workbookViewId="0">
      <selection activeCell="A2" sqref="A2"/>
    </sheetView>
  </sheetViews>
  <sheetFormatPr defaultRowHeight="14.25" x14ac:dyDescent="0.45"/>
  <cols>
    <col min="1" max="1" width="6.19921875" customWidth="1"/>
  </cols>
  <sheetData>
    <row r="1" spans="1:1" s="23" customFormat="1" ht="21" x14ac:dyDescent="0.65">
      <c r="A1" s="23" t="s">
        <v>438</v>
      </c>
    </row>
    <row r="3" spans="1:1" x14ac:dyDescent="0.45">
      <c r="A3" t="s">
        <v>26</v>
      </c>
    </row>
    <row r="4" spans="1:1" x14ac:dyDescent="0.45">
      <c r="A4" t="s">
        <v>27</v>
      </c>
    </row>
    <row r="5" spans="1:1" x14ac:dyDescent="0.45">
      <c r="A5" t="s">
        <v>439</v>
      </c>
    </row>
    <row r="7" spans="1:1" x14ac:dyDescent="0.45">
      <c r="A7" t="s">
        <v>440</v>
      </c>
    </row>
    <row r="8" spans="1:1" x14ac:dyDescent="0.45">
      <c r="A8" t="s">
        <v>441</v>
      </c>
    </row>
    <row r="10" spans="1:1" x14ac:dyDescent="0.45">
      <c r="A10" t="s">
        <v>29</v>
      </c>
    </row>
    <row r="11" spans="1:1" x14ac:dyDescent="0.45">
      <c r="A11" t="s">
        <v>30</v>
      </c>
    </row>
    <row r="13" spans="1:1" x14ac:dyDescent="0.45">
      <c r="A13" t="s">
        <v>442</v>
      </c>
    </row>
    <row r="14" spans="1:1" x14ac:dyDescent="0.45">
      <c r="A14" t="s">
        <v>443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43C60E4A30943911717CC463D6A41" ma:contentTypeVersion="15" ma:contentTypeDescription="Create a new document." ma:contentTypeScope="" ma:versionID="46e73a2eeb8cfbd02193193184a03abe">
  <xsd:schema xmlns:xsd="http://www.w3.org/2001/XMLSchema" xmlns:xs="http://www.w3.org/2001/XMLSchema" xmlns:p="http://schemas.microsoft.com/office/2006/metadata/properties" xmlns:ns2="051538e9-c694-450b-9056-83c8e7b681d1" xmlns:ns3="80348ba6-adcc-40fb-8576-6b95a36a3021" targetNamespace="http://schemas.microsoft.com/office/2006/metadata/properties" ma:root="true" ma:fieldsID="2615f6a0244d0bb69e0985a1fdee062f" ns2:_="" ns3:_="">
    <xsd:import namespace="051538e9-c694-450b-9056-83c8e7b681d1"/>
    <xsd:import namespace="80348ba6-adcc-40fb-8576-6b95a36a30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538e9-c694-450b-9056-83c8e7b681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0348ba6-adcc-40fb-8576-6b95a36a302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402aea5-70a3-4309-a075-81a717f4eae1}" ma:internalName="TaxCatchAll" ma:showField="CatchAllData" ma:web="80348ba6-adcc-40fb-8576-6b95a36a30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51538e9-c694-450b-9056-83c8e7b681d1">
      <Terms xmlns="http://schemas.microsoft.com/office/infopath/2007/PartnerControls"/>
    </lcf76f155ced4ddcb4097134ff3c332f>
    <TaxCatchAll xmlns="80348ba6-adcc-40fb-8576-6b95a36a3021" xsi:nil="true"/>
  </documentManagement>
</p:properties>
</file>

<file path=customXml/itemProps1.xml><?xml version="1.0" encoding="utf-8"?>
<ds:datastoreItem xmlns:ds="http://schemas.openxmlformats.org/officeDocument/2006/customXml" ds:itemID="{DB3D47B5-B3A1-4768-8A8C-EADC553E79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538e9-c694-450b-9056-83c8e7b681d1"/>
    <ds:schemaRef ds:uri="80348ba6-adcc-40fb-8576-6b95a36a30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2A611C-20C0-431B-83A2-9E344655704F}">
  <ds:schemaRefs>
    <ds:schemaRef ds:uri="http://schemas.microsoft.com/sharepoint/v3/contenttype/forms"/>
  </ds:schemaRefs>
</ds:datastoreItem>
</file>

<file path=customXml/itemProps3.xml><?xml version="1.0" encoding="utf-8"?>
<ds:datastoreItem xmlns:ds="http://schemas.openxmlformats.org/officeDocument/2006/customXml" ds:itemID="{8089F40B-DA6C-491C-B717-380524085B8A}">
  <ds:schemaRef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0348ba6-adcc-40fb-8576-6b95a36a3021"/>
    <ds:schemaRef ds:uri="http://purl.org/dc/dcmitype/"/>
    <ds:schemaRef ds:uri="http://purl.org/dc/terms/"/>
    <ds:schemaRef ds:uri="051538e9-c694-450b-9056-83c8e7b681d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Details</vt:lpstr>
      <vt:lpstr>Q1 (i)</vt:lpstr>
      <vt:lpstr>Q1 (ii)</vt:lpstr>
      <vt:lpstr>Q1 (iii)</vt:lpstr>
      <vt:lpstr>Q1 (iv)</vt:lpstr>
      <vt:lpstr>Q1 Answers</vt:lpstr>
      <vt:lpstr>Q2 RPI values</vt:lpstr>
      <vt:lpstr>Q2 (i)</vt:lpstr>
      <vt:lpstr>Q2 (ii)</vt:lpstr>
      <vt:lpstr>Q2 (iii)</vt:lpstr>
      <vt:lpstr>Q2 (iv)</vt:lpstr>
      <vt:lpstr>Q2 (v)</vt:lpstr>
      <vt:lpstr>Q2 Answers</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 Group User</dc:creator>
  <cp:lastModifiedBy>Amandeep Sehra</cp:lastModifiedBy>
  <dcterms:created xsi:type="dcterms:W3CDTF">2018-07-23T14:10:23Z</dcterms:created>
  <dcterms:modified xsi:type="dcterms:W3CDTF">2022-07-01T09:47:39Z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